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<sst xmlns="http://schemas.openxmlformats.org/spreadsheetml/2006/main" count="135" uniqueCount="103">
  <si>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</si>
  <si>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</si>
  <si>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</si>
  <si>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</si>
  <si>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</si>
  <si>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</si>
  <si>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</si>
  <si>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</si>
  <si>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</si>
  <si>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</si>
  <si>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</si>
  <si>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</si>
  <si>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</si>
  <si>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</si>
  <si>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</si>
  <si>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</si>
  <si>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</si>
  <si>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</si>
  <si>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</si>
  <si>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</si>
  <si>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</si>
  <si>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</si>
  <si>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</si>
  <si>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</si>
  <si>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</si>
  <si>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</si>
  <si>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</si>
  <si>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</si>
  <si>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</si>
  <si>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</si>
  <si>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</si>
  <si>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</si>
  <si>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</si>
  <si>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</si>
  <si>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</si>
  <si>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</si>
  <si>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</si>
  <si>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</si>
  <si>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</si>
  <si>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</si>
  <si>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</si>
  <si>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</si>
  <si>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</si>
  <si>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</si>
  <si>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</si>
  <si>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</si>
  <si>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</si>
  <si>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</si>
  <si>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</si>
  <si>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</si>
  <si>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</si>
  <si>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</si>
  <si>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</si>
  <si>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</si>
  <si>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</si>
  <si>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</si>
  <si>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</si>
  <si>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</si>
  <si>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</si>
  <si>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</si>
  <si>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</si>
  <si>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</si>
  <si>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</si>
  <si>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</si>
  <si>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</si>
  <si>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</si>
  <si>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</si>
  <si>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</si>
  <si>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Obec Kravany nad Dunajom </t>
  </si>
  <si>
    <t xml:space="preserve">Spracoval:                                         </t>
  </si>
  <si>
    <t xml:space="preserve">JKSO : </t>
  </si>
  <si>
    <t>Dátum: 04.12.2019</t>
  </si>
  <si>
    <t>Stavba : Rekonštrukcia predajných stánkov a mostíka</t>
  </si>
  <si>
    <t>Objekt : Mostík - 1ks</t>
  </si>
  <si>
    <t>ODIS - ocenovanie stavieb</t>
  </si>
  <si>
    <t>Ceny</t>
  </si>
  <si>
    <t>PRÁCE A DODÁVKY PSV</t>
  </si>
  <si>
    <t>762 - Konštrukcie tesárske</t>
  </si>
  <si>
    <t>762</t>
  </si>
  <si>
    <t xml:space="preserve">76252-1108   </t>
  </si>
  <si>
    <t>Položenie podláh a prvkov mostíka z fošien hrubých  na zraz</t>
  </si>
  <si>
    <t>m2</t>
  </si>
  <si>
    <t xml:space="preserve">                    </t>
  </si>
  <si>
    <t>I</t>
  </si>
  <si>
    <t>45.42.13</t>
  </si>
  <si>
    <t>MAT</t>
  </si>
  <si>
    <t xml:space="preserve">605 151510   </t>
  </si>
  <si>
    <t>Drevené dosky 1200x50mm</t>
  </si>
  <si>
    <t>m3</t>
  </si>
  <si>
    <t>20.10.10</t>
  </si>
  <si>
    <t xml:space="preserve">76252-1812   </t>
  </si>
  <si>
    <t>Demontáž podláh z dosiek hrúbky nad 32 do 50 mm</t>
  </si>
  <si>
    <t xml:space="preserve">76259-5000   </t>
  </si>
  <si>
    <t>Spojovacie a ochranné prostriedky k montáži podláh</t>
  </si>
  <si>
    <t xml:space="preserve">762 - Konštrukcie tesárske  spolu: </t>
  </si>
  <si>
    <t>783 - Nátery</t>
  </si>
  <si>
    <t>783</t>
  </si>
  <si>
    <t xml:space="preserve">78372-6200   </t>
  </si>
  <si>
    <t>Nátery tesárskych konštr. syntetické lazur. lakom 2x lakovanie</t>
  </si>
  <si>
    <t>45.44.22</t>
  </si>
  <si>
    <t xml:space="preserve">783 - Nátery  spolu: </t>
  </si>
  <si>
    <t xml:space="preserve">PRÁCE A DODÁVKY PSV  spolu: </t>
  </si>
  <si>
    <t>Za rozpočet celkom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</si>
</sst>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8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49" fontId="26" fillId="0" borderId="0" xfId="70" applyNumberFormat="1" applyFont="1">
      <alignment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24" customWidth="1"/>
    <col min="2" max="2" width="3.7109375" style="25" customWidth="1"/>
    <col min="3" max="3" width="13.00390625" style="26" customWidth="1"/>
    <col min="4" max="4" width="35.7109375" style="51" customWidth="1"/>
    <col min="5" max="5" width="10.7109375" style="28" customWidth="1"/>
    <col min="6" max="6" width="5.28125" style="27" customWidth="1"/>
    <col min="7" max="7" width="8.7109375" style="29" customWidth="1"/>
    <col min="8" max="9" width="9.7109375" style="29" hidden="1" customWidth="1"/>
    <col min="10" max="10" width="9.7109375" style="29" customWidth="1"/>
    <col min="11" max="11" width="7.421875" style="30" hidden="1" customWidth="1"/>
    <col min="12" max="12" width="8.28125" style="30" hidden="1" customWidth="1"/>
    <col min="13" max="13" width="9.140625" style="28" hidden="1" customWidth="1"/>
    <col min="14" max="14" width="7.00390625" style="28" hidden="1" customWidth="1"/>
    <col min="15" max="15" width="3.57421875" style="27" customWidth="1"/>
    <col min="16" max="16" width="12.7109375" style="27" hidden="1" customWidth="1"/>
    <col min="17" max="19" width="13.28125" style="28" hidden="1" customWidth="1"/>
    <col min="20" max="20" width="10.57421875" style="31" hidden="1" customWidth="1"/>
    <col min="21" max="21" width="10.28125" style="31" hidden="1" customWidth="1"/>
    <col min="22" max="22" width="5.7109375" style="31" hidden="1" customWidth="1"/>
    <col min="23" max="23" width="9.140625" style="32" customWidth="1"/>
    <col min="24" max="25" width="5.7109375" style="27" customWidth="1"/>
    <col min="26" max="26" width="7.57421875" style="27" customWidth="1"/>
    <col min="27" max="27" width="24.8515625" style="27" customWidth="1"/>
    <col min="28" max="28" width="4.28125" style="27" customWidth="1"/>
    <col min="29" max="29" width="8.28125" style="27" customWidth="1"/>
    <col min="30" max="30" width="8.7109375" style="27" customWidth="1"/>
    <col min="31" max="34" width="9.140625" style="27" customWidth="1"/>
    <col min="35" max="16384" width="9.140625" style="1" customWidth="1"/>
  </cols>
  <sheetData>
    <row r="1" spans="1:34" ht="9.75">
      <c r="A1" s="9" t="s">
        <v>68</v>
      </c>
      <c r="B1" s="1"/>
      <c r="C1" s="1"/>
      <c r="D1" s="1"/>
      <c r="E1" s="9" t="s">
        <v>69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3" t="s">
        <v>1</v>
      </c>
      <c r="AA1" s="53" t="s">
        <v>2</v>
      </c>
      <c r="AB1" s="33" t="s">
        <v>3</v>
      </c>
      <c r="AC1" s="33" t="s">
        <v>4</v>
      </c>
      <c r="AD1" s="33" t="s">
        <v>5</v>
      </c>
      <c r="AE1" s="1"/>
      <c r="AF1" s="1"/>
      <c r="AG1" s="1"/>
      <c r="AH1" s="1"/>
    </row>
    <row r="2" spans="1:34" ht="9.75">
      <c r="A2" s="9" t="s">
        <v>17</v>
      </c>
      <c r="B2" s="1"/>
      <c r="C2" s="1"/>
      <c r="D2" s="1"/>
      <c r="E2" s="9" t="s">
        <v>70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3" t="s">
        <v>6</v>
      </c>
      <c r="AA2" s="34" t="s">
        <v>31</v>
      </c>
      <c r="AB2" s="34" t="s">
        <v>7</v>
      </c>
      <c r="AC2" s="34"/>
      <c r="AD2" s="35"/>
      <c r="AE2" s="1"/>
      <c r="AF2" s="1"/>
      <c r="AG2" s="1"/>
      <c r="AH2" s="1"/>
    </row>
    <row r="3" spans="1:34" ht="9.75">
      <c r="A3" s="9" t="s">
        <v>19</v>
      </c>
      <c r="B3" s="1"/>
      <c r="C3" s="1"/>
      <c r="D3" s="1"/>
      <c r="E3" s="9" t="s">
        <v>71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3" t="s">
        <v>8</v>
      </c>
      <c r="AA3" s="34" t="s">
        <v>32</v>
      </c>
      <c r="AB3" s="34" t="s">
        <v>7</v>
      </c>
      <c r="AC3" s="34" t="s">
        <v>9</v>
      </c>
      <c r="AD3" s="35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3" t="s">
        <v>11</v>
      </c>
      <c r="AA4" s="34" t="s">
        <v>33</v>
      </c>
      <c r="AB4" s="34" t="s">
        <v>7</v>
      </c>
      <c r="AC4" s="34"/>
      <c r="AD4" s="35"/>
      <c r="AE4" s="1"/>
      <c r="AF4" s="1"/>
      <c r="AG4" s="1"/>
      <c r="AH4" s="1"/>
    </row>
    <row r="5" spans="1:34" ht="9.75">
      <c r="A5" s="9" t="s">
        <v>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3" t="s">
        <v>12</v>
      </c>
      <c r="AA5" s="34" t="s">
        <v>32</v>
      </c>
      <c r="AB5" s="34" t="s">
        <v>7</v>
      </c>
      <c r="AC5" s="34" t="s">
        <v>9</v>
      </c>
      <c r="AD5" s="35" t="s">
        <v>10</v>
      </c>
      <c r="AE5" s="1"/>
      <c r="AF5" s="1"/>
      <c r="AG5" s="1"/>
      <c r="AH5" s="1"/>
    </row>
    <row r="6" spans="1:34" ht="9.75">
      <c r="A6" s="9" t="s">
        <v>73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74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thickTop="1">
      <c r="A9" s="43" t="s">
        <v>34</v>
      </c>
      <c r="B9" s="43" t="s">
        <v>35</v>
      </c>
      <c r="C9" s="43" t="s">
        <v>36</v>
      </c>
      <c r="D9" s="43" t="s">
        <v>37</v>
      </c>
      <c r="E9" s="43" t="s">
        <v>38</v>
      </c>
      <c r="F9" s="43" t="s">
        <v>39</v>
      </c>
      <c r="G9" s="43" t="s">
        <v>40</v>
      </c>
      <c r="H9" s="43" t="s">
        <v>13</v>
      </c>
      <c r="I9" s="43" t="s">
        <v>25</v>
      </c>
      <c r="J9" s="43" t="s">
        <v>26</v>
      </c>
      <c r="K9" s="44" t="s">
        <v>27</v>
      </c>
      <c r="L9" s="45"/>
      <c r="M9" s="46" t="s">
        <v>28</v>
      </c>
      <c r="N9" s="45"/>
      <c r="O9" s="43" t="s">
        <v>0</v>
      </c>
      <c r="P9" s="41" t="s">
        <v>41</v>
      </c>
      <c r="Q9" s="10" t="s">
        <v>38</v>
      </c>
      <c r="R9" s="10" t="s">
        <v>38</v>
      </c>
      <c r="S9" s="11" t="s">
        <v>38</v>
      </c>
      <c r="T9" s="14" t="s">
        <v>42</v>
      </c>
      <c r="U9" s="14" t="s">
        <v>43</v>
      </c>
      <c r="V9" s="14" t="s">
        <v>44</v>
      </c>
      <c r="W9" s="15" t="s">
        <v>30</v>
      </c>
      <c r="X9" s="15" t="s">
        <v>45</v>
      </c>
      <c r="Y9" s="15" t="s">
        <v>46</v>
      </c>
      <c r="Z9" s="50" t="s">
        <v>47</v>
      </c>
      <c r="AA9" s="50" t="s">
        <v>48</v>
      </c>
      <c r="AB9" s="1" t="s">
        <v>44</v>
      </c>
      <c r="AC9" s="1"/>
      <c r="AD9" s="1"/>
      <c r="AE9" s="1"/>
      <c r="AF9" s="1"/>
      <c r="AG9" s="1"/>
      <c r="AH9" s="1"/>
    </row>
    <row r="10" spans="1:34" ht="10.5" thickBot="1">
      <c r="A10" s="47" t="s">
        <v>49</v>
      </c>
      <c r="B10" s="47" t="s">
        <v>50</v>
      </c>
      <c r="C10" s="48"/>
      <c r="D10" s="47" t="s">
        <v>51</v>
      </c>
      <c r="E10" s="47" t="s">
        <v>52</v>
      </c>
      <c r="F10" s="47" t="s">
        <v>53</v>
      </c>
      <c r="G10" s="47" t="s">
        <v>54</v>
      </c>
      <c r="H10" s="47" t="s">
        <v>55</v>
      </c>
      <c r="I10" s="47" t="s">
        <v>29</v>
      </c>
      <c r="J10" s="47"/>
      <c r="K10" s="47" t="s">
        <v>40</v>
      </c>
      <c r="L10" s="47" t="s">
        <v>26</v>
      </c>
      <c r="M10" s="49" t="s">
        <v>40</v>
      </c>
      <c r="N10" s="47" t="s">
        <v>26</v>
      </c>
      <c r="O10" s="47" t="s">
        <v>56</v>
      </c>
      <c r="P10" s="42"/>
      <c r="Q10" s="12" t="s">
        <v>57</v>
      </c>
      <c r="R10" s="12" t="s">
        <v>58</v>
      </c>
      <c r="S10" s="13" t="s">
        <v>59</v>
      </c>
      <c r="T10" s="14" t="s">
        <v>60</v>
      </c>
      <c r="U10" s="14" t="s">
        <v>61</v>
      </c>
      <c r="V10" s="14" t="s">
        <v>62</v>
      </c>
      <c r="W10" s="15"/>
      <c r="X10" s="1"/>
      <c r="Y10" s="1"/>
      <c r="Z10" s="50" t="s">
        <v>63</v>
      </c>
      <c r="AA10" s="50" t="s">
        <v>49</v>
      </c>
      <c r="AB10" s="1" t="s">
        <v>75</v>
      </c>
      <c r="AC10" s="1"/>
      <c r="AD10" s="1"/>
      <c r="AE10" s="1"/>
      <c r="AF10" s="1"/>
      <c r="AG10" s="1"/>
      <c r="AH10" s="1"/>
    </row>
    <row r="11" ht="10.5" thickTop="1"/>
    <row r="12" ht="9.75">
      <c r="B12" s="52" t="s">
        <v>76</v>
      </c>
    </row>
    <row r="13" ht="9.75">
      <c r="B13" s="26" t="s">
        <v>77</v>
      </c>
    </row>
    <row r="14" spans="1:26" ht="9.75">
      <c r="A14" s="24">
        <v>1</v>
      </c>
      <c r="B14" s="25" t="s">
        <v>78</v>
      </c>
      <c r="C14" s="26" t="s">
        <v>79</v>
      </c>
      <c r="D14" s="51" t="s">
        <v>80</v>
      </c>
      <c r="E14" s="28">
        <v>80</v>
      </c>
      <c r="F14" s="27" t="s">
        <v>81</v>
      </c>
      <c r="H14" s="29">
        <f>ROUND(E14*G14,2)</f>
        <v>0</v>
      </c>
      <c r="J14" s="29">
        <f>ROUND(E14*G14,2)</f>
        <v>0</v>
      </c>
      <c r="P14" s="27" t="s">
        <v>82</v>
      </c>
      <c r="V14" s="31" t="s">
        <v>83</v>
      </c>
      <c r="Z14" s="27" t="s">
        <v>84</v>
      </c>
    </row>
    <row r="15" spans="1:27" ht="9.75">
      <c r="A15" s="24">
        <v>2</v>
      </c>
      <c r="B15" s="25" t="s">
        <v>85</v>
      </c>
      <c r="C15" s="26" t="s">
        <v>86</v>
      </c>
      <c r="D15" s="51" t="s">
        <v>87</v>
      </c>
      <c r="E15" s="28">
        <v>4</v>
      </c>
      <c r="F15" s="27" t="s">
        <v>88</v>
      </c>
      <c r="I15" s="29">
        <f>ROUND(E15*G15,2)</f>
        <v>0</v>
      </c>
      <c r="J15" s="29">
        <f>ROUND(E15*G15,2)</f>
        <v>0</v>
      </c>
      <c r="K15" s="30">
        <v>0.55</v>
      </c>
      <c r="L15" s="30">
        <f>E15*K15</f>
        <v>2.2</v>
      </c>
      <c r="P15" s="27" t="s">
        <v>82</v>
      </c>
      <c r="V15" s="31" t="s">
        <v>14</v>
      </c>
      <c r="Z15" s="27" t="s">
        <v>89</v>
      </c>
      <c r="AA15" s="27" t="s">
        <v>82</v>
      </c>
    </row>
    <row r="16" spans="1:26" ht="9.75">
      <c r="A16" s="24">
        <v>3</v>
      </c>
      <c r="B16" s="25" t="s">
        <v>78</v>
      </c>
      <c r="C16" s="26" t="s">
        <v>90</v>
      </c>
      <c r="D16" s="51" t="s">
        <v>91</v>
      </c>
      <c r="E16" s="28">
        <v>80</v>
      </c>
      <c r="F16" s="27" t="s">
        <v>81</v>
      </c>
      <c r="H16" s="29">
        <f>ROUND(E16*G16,2)</f>
        <v>0</v>
      </c>
      <c r="J16" s="29">
        <f>ROUND(E16*G16,2)</f>
        <v>0</v>
      </c>
      <c r="M16" s="28">
        <v>0.024</v>
      </c>
      <c r="N16" s="28">
        <f>E16*M16</f>
        <v>1.92</v>
      </c>
      <c r="P16" s="27" t="s">
        <v>82</v>
      </c>
      <c r="V16" s="31" t="s">
        <v>83</v>
      </c>
      <c r="Z16" s="27" t="s">
        <v>84</v>
      </c>
    </row>
    <row r="17" spans="1:26" ht="9.75">
      <c r="A17" s="24">
        <v>4</v>
      </c>
      <c r="B17" s="25" t="s">
        <v>78</v>
      </c>
      <c r="C17" s="26" t="s">
        <v>92</v>
      </c>
      <c r="D17" s="51" t="s">
        <v>93</v>
      </c>
      <c r="E17" s="28">
        <v>4</v>
      </c>
      <c r="F17" s="27" t="s">
        <v>88</v>
      </c>
      <c r="H17" s="29">
        <f>ROUND(E17*G17,2)</f>
        <v>0</v>
      </c>
      <c r="J17" s="29">
        <f>ROUND(E17*G17,2)</f>
        <v>0</v>
      </c>
      <c r="K17" s="30">
        <v>0.00295</v>
      </c>
      <c r="L17" s="30">
        <f>E17*K17</f>
        <v>0.0118</v>
      </c>
      <c r="P17" s="27" t="s">
        <v>82</v>
      </c>
      <c r="V17" s="31" t="s">
        <v>83</v>
      </c>
      <c r="Z17" s="27" t="s">
        <v>84</v>
      </c>
    </row>
    <row r="18" spans="4:23" ht="9.75">
      <c r="D18" s="54" t="s">
        <v>94</v>
      </c>
      <c r="E18" s="55">
        <f>J18</f>
        <v>0</v>
      </c>
      <c r="H18" s="55">
        <f>SUM(H12:H17)</f>
        <v>0</v>
      </c>
      <c r="I18" s="55">
        <f>SUM(I12:I17)</f>
        <v>0</v>
      </c>
      <c r="J18" s="55">
        <f>SUM(J12:J17)</f>
        <v>0</v>
      </c>
      <c r="L18" s="56">
        <f>SUM(L12:L17)</f>
        <v>2.2118</v>
      </c>
      <c r="N18" s="57">
        <f>SUM(N12:N17)</f>
        <v>1.92</v>
      </c>
      <c r="W18" s="32">
        <f>SUM(W12:W17)</f>
        <v>0</v>
      </c>
    </row>
    <row r="20" ht="9.75">
      <c r="B20" s="26" t="s">
        <v>95</v>
      </c>
    </row>
    <row r="21" spans="1:26" ht="9.75">
      <c r="A21" s="24">
        <v>5</v>
      </c>
      <c r="B21" s="25" t="s">
        <v>96</v>
      </c>
      <c r="C21" s="26" t="s">
        <v>97</v>
      </c>
      <c r="D21" s="51" t="s">
        <v>98</v>
      </c>
      <c r="E21" s="28">
        <v>227</v>
      </c>
      <c r="F21" s="27" t="s">
        <v>81</v>
      </c>
      <c r="H21" s="29">
        <f>ROUND(E21*G21,2)</f>
        <v>0</v>
      </c>
      <c r="J21" s="29">
        <f>ROUND(E21*G21,2)</f>
        <v>0</v>
      </c>
      <c r="K21" s="30">
        <v>0.00022</v>
      </c>
      <c r="L21" s="30">
        <f>E21*K21</f>
        <v>0.049940000000000005</v>
      </c>
      <c r="P21" s="27" t="s">
        <v>82</v>
      </c>
      <c r="V21" s="31" t="s">
        <v>83</v>
      </c>
      <c r="Z21" s="27" t="s">
        <v>99</v>
      </c>
    </row>
    <row r="22" spans="4:23" ht="9.75">
      <c r="D22" s="54" t="s">
        <v>100</v>
      </c>
      <c r="E22" s="55">
        <f>J22</f>
        <v>0</v>
      </c>
      <c r="H22" s="55">
        <f>SUM(H20:H21)</f>
        <v>0</v>
      </c>
      <c r="I22" s="55">
        <f>SUM(I20:I21)</f>
        <v>0</v>
      </c>
      <c r="J22" s="55">
        <f>SUM(J20:J21)</f>
        <v>0</v>
      </c>
      <c r="L22" s="56">
        <f>SUM(L20:L21)</f>
        <v>0.049940000000000005</v>
      </c>
      <c r="N22" s="57">
        <f>SUM(N20:N21)</f>
        <v>0</v>
      </c>
      <c r="W22" s="32">
        <f>SUM(W20:W21)</f>
        <v>0</v>
      </c>
    </row>
    <row r="24" spans="4:23" ht="9.75">
      <c r="D24" s="54" t="s">
        <v>101</v>
      </c>
      <c r="E24" s="55">
        <f>J24</f>
        <v>0</v>
      </c>
      <c r="H24" s="55">
        <f>+H18+H22</f>
        <v>0</v>
      </c>
      <c r="I24" s="55">
        <f>+I18+I22</f>
        <v>0</v>
      </c>
      <c r="J24" s="55">
        <f>+J18+J22</f>
        <v>0</v>
      </c>
      <c r="L24" s="56">
        <f>+L18+L22</f>
        <v>2.26174</v>
      </c>
      <c r="N24" s="57">
        <f>+N18+N22</f>
        <v>1.92</v>
      </c>
      <c r="W24" s="32">
        <f>+W18+W22</f>
        <v>0</v>
      </c>
    </row>
    <row r="26" spans="4:23" ht="9.75">
      <c r="D26" s="58" t="s">
        <v>102</v>
      </c>
      <c r="E26" s="55">
        <f>J26</f>
        <v>0</v>
      </c>
      <c r="H26" s="55">
        <f>+H24</f>
        <v>0</v>
      </c>
      <c r="I26" s="55">
        <f>+I24</f>
        <v>0</v>
      </c>
      <c r="J26" s="55">
        <f>+J24</f>
        <v>0</v>
      </c>
      <c r="L26" s="56">
        <f>+L24</f>
        <v>2.26174</v>
      </c>
      <c r="N26" s="57">
        <f>+N24</f>
        <v>1.92</v>
      </c>
      <c r="W26" s="32">
        <f>+W24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22" customWidth="1"/>
    <col min="2" max="3" width="45.7109375" style="22" customWidth="1"/>
    <col min="4" max="4" width="11.28125" style="23" customWidth="1"/>
    <col min="5" max="16384" width="9.140625" style="1" customWidth="1"/>
  </cols>
  <sheetData>
    <row r="1" spans="1:4" ht="9.75">
      <c r="A1" s="16" t="s">
        <v>15</v>
      </c>
      <c r="B1" s="17"/>
      <c r="C1" s="17"/>
      <c r="D1" s="18" t="s">
        <v>16</v>
      </c>
    </row>
    <row r="2" spans="1:4" ht="9.75">
      <c r="A2" s="16" t="s">
        <v>17</v>
      </c>
      <c r="B2" s="17"/>
      <c r="C2" s="17"/>
      <c r="D2" s="18" t="s">
        <v>18</v>
      </c>
    </row>
    <row r="3" spans="1:4" ht="9.75">
      <c r="A3" s="16" t="s">
        <v>19</v>
      </c>
      <c r="B3" s="17"/>
      <c r="C3" s="17"/>
      <c r="D3" s="18" t="s">
        <v>20</v>
      </c>
    </row>
    <row r="4" spans="1:4" ht="9.75">
      <c r="A4" s="17"/>
      <c r="B4" s="17"/>
      <c r="C4" s="17"/>
      <c r="D4" s="17"/>
    </row>
    <row r="5" spans="1:4" ht="9.75">
      <c r="A5" s="16" t="s">
        <v>21</v>
      </c>
      <c r="B5" s="17"/>
      <c r="C5" s="17"/>
      <c r="D5" s="17"/>
    </row>
    <row r="6" spans="1:4" ht="9.75">
      <c r="A6" s="16" t="s">
        <v>22</v>
      </c>
      <c r="B6" s="17"/>
      <c r="C6" s="17"/>
      <c r="D6" s="17"/>
    </row>
    <row r="7" spans="1:4" ht="9.75">
      <c r="A7" s="16" t="s">
        <v>23</v>
      </c>
      <c r="B7" s="17"/>
      <c r="C7" s="17"/>
      <c r="D7" s="17"/>
    </row>
    <row r="8" spans="1:4" ht="9.75">
      <c r="A8" s="1" t="s">
        <v>24</v>
      </c>
      <c r="B8" s="19"/>
      <c r="C8" s="20"/>
      <c r="D8" s="21"/>
    </row>
    <row r="9" spans="1:4" ht="9.75">
      <c r="A9" s="36" t="s">
        <v>64</v>
      </c>
      <c r="B9" s="36" t="s">
        <v>65</v>
      </c>
      <c r="C9" s="36" t="s">
        <v>66</v>
      </c>
      <c r="D9" s="37" t="s">
        <v>67</v>
      </c>
    </row>
    <row r="10" spans="1:4" ht="9.75">
      <c r="A10" s="38"/>
      <c r="B10" s="38"/>
      <c r="C10" s="39"/>
      <c r="D10" s="40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Jarmila Pintérová</cp:lastModifiedBy>
  <cp:lastPrinted>2016-04-18T11:45:03Z</cp:lastPrinted>
  <dcterms:created xsi:type="dcterms:W3CDTF">1999-04-06T07:39:42Z</dcterms:created>
  <dcterms:modified xsi:type="dcterms:W3CDTF">2019-12-04T17:37:10Z</dcterms:modified>
  <cp:category/>
  <cp:version/>
  <cp:contentType/>
  <cp:contentStatus/>
</cp:coreProperties>
</file>