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<sst xmlns="http://schemas.openxmlformats.org/spreadsheetml/2006/main" count="172" uniqueCount="109">
  <si>
    <t>Dodávateľ:</t>
  </si>
  <si>
    <t>Odberateľ:</t>
  </si>
  <si>
    <t xml:space="preserve"> 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</si>
  <si>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</si>
  <si>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</si>
  <si>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</si>
  <si>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</si>
  <si>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</si>
  <si>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</si>
  <si>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</si>
  <si>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</si>
  <si>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</si>
  <si>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</si>
  <si>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</si>
  <si>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</si>
  <si>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</si>
  <si>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</si>
  <si>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</si>
  <si>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</si>
  <si>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</si>
  <si>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</si>
  <si>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</si>
  <si>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</si>
  <si>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</si>
  <si>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</si>
  <si>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</si>
  <si>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</si>
  <si>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</si>
  <si>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</si>
  <si>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</si>
  <si>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</si>
  <si>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</si>
  <si>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</si>
  <si>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</si>
  <si>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</si>
  <si>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</si>
  <si>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</si>
  <si>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</si>
  <si>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</si>
  <si>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</si>
  <si>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</si>
  <si>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</si>
  <si>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</si>
  <si>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</si>
  <si>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</si>
  <si>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</si>
  <si>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</si>
  <si>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</si>
  <si>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</si>
  <si>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</si>
  <si>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</si>
  <si>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</si>
  <si>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</si>
  <si>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</si>
  <si>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</si>
  <si>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</si>
  <si>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</si>
  <si>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</si>
  <si>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Spracoval: </t>
  </si>
  <si>
    <t xml:space="preserve">Projektant: </t>
  </si>
  <si>
    <t xml:space="preserve">JKSO: </t>
  </si>
  <si>
    <t>Rekapitulácia rozpočtu v</t>
  </si>
  <si>
    <t xml:space="preserve">Dodávateľ: </t>
  </si>
  <si>
    <t xml:space="preserve">Dátum: </t>
  </si>
  <si>
    <t>Rekapitulácia splátky v</t>
  </si>
  <si>
    <t>Rekapitulácia výrobnej kalkulácie v</t>
  </si>
  <si>
    <t>Stavba:</t>
  </si>
  <si>
    <t>Objekt:</t>
  </si>
  <si>
    <t>Časť:</t>
  </si>
  <si>
    <t>Licencia:</t>
  </si>
  <si>
    <t>Prehľad rozpočtových nákladov v</t>
  </si>
  <si>
    <t>Súpis vykonaných prác a dodávok v</t>
  </si>
  <si>
    <t>Prehľad kalkulovaných nákladov v</t>
  </si>
  <si>
    <t>Typ</t>
  </si>
  <si>
    <t>Y</t>
  </si>
  <si>
    <t>Klasifikácia</t>
  </si>
  <si>
    <t>Katalógové</t>
  </si>
  <si>
    <t>číslo</t>
  </si>
  <si>
    <t>produkcie</t>
  </si>
  <si>
    <t>Názov figúry</t>
  </si>
  <si>
    <t>Popis figúry</t>
  </si>
  <si>
    <t>Aritmetický výraz</t>
  </si>
  <si>
    <t>Hodnota</t>
  </si>
  <si>
    <t>Stavba : Rekonštrukcia predajných stánkov a mostíka</t>
  </si>
  <si>
    <t>Ceny</t>
  </si>
  <si>
    <t xml:space="preserve"> ODIS - ocenovanie stavieb</t>
  </si>
  <si>
    <t>Kravany nad Dunajom</t>
  </si>
  <si>
    <t>JKSO :</t>
  </si>
  <si>
    <t>04.12.2019</t>
  </si>
  <si>
    <t xml:space="preserve">Obec Kravany nad Dunajom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</si>
  <si>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</si>
  <si>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</si>
  <si>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</si>
  <si>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</si>
  <si>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</si>
  <si>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</si>
  <si>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</si>
  <si>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</si>
  <si>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</si>
  <si>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</si>
  <si>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</si>
  <si>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 xml:space="preserve">                    </t>
  </si>
  <si>
    <t>45.22.11</t>
  </si>
  <si>
    <t>20.10.10</t>
  </si>
  <si>
    <t xml:space="preserve">  .  .  </t>
  </si>
  <si>
    <t>20.30.13</t>
  </si>
  <si>
    <t>45.42.12</t>
  </si>
  <si>
    <t>45.44.22</t>
  </si>
  <si>
    <t>Krycí list celkový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</si>
</sst>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left" vertical="center"/>
      <protection/>
    </xf>
    <xf numFmtId="10" fontId="4" fillId="0" borderId="44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4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right" vertical="center"/>
      <protection/>
    </xf>
    <xf numFmtId="0" fontId="4" fillId="0" borderId="50" xfId="7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51" xfId="71" applyNumberFormat="1" applyFont="1" applyBorder="1" applyAlignment="1">
      <alignment horizontal="right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190" fontId="4" fillId="0" borderId="58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right" vertical="center"/>
      <protection/>
    </xf>
    <xf numFmtId="0" fontId="4" fillId="0" borderId="59" xfId="71" applyNumberFormat="1" applyFont="1" applyBorder="1" applyAlignment="1">
      <alignment horizontal="left" vertical="center"/>
      <protection/>
    </xf>
    <xf numFmtId="10" fontId="4" fillId="0" borderId="25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60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right"/>
      <protection locked="0"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3" fontId="4" fillId="0" borderId="66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6" xfId="71" applyNumberFormat="1" applyFont="1" applyBorder="1" applyAlignment="1">
      <alignment horizontal="right" vertical="center"/>
      <protection/>
    </xf>
    <xf numFmtId="3" fontId="4" fillId="0" borderId="2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7" xfId="0" applyFont="1" applyBorder="1" applyAlignment="1" applyProtection="1">
      <alignment horizontal="left"/>
      <protection locked="0"/>
    </xf>
    <xf numFmtId="0" fontId="4" fillId="0" borderId="68" xfId="0" applyNumberFormat="1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left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70" xfId="0" applyNumberFormat="1" applyFont="1" applyBorder="1" applyAlignment="1" applyProtection="1">
      <alignment horizontal="center"/>
      <protection locked="0"/>
    </xf>
    <xf numFmtId="0" fontId="4" fillId="0" borderId="71" xfId="0" applyNumberFormat="1" applyFont="1" applyBorder="1" applyAlignment="1" applyProtection="1">
      <alignment horizontal="center"/>
      <protection/>
    </xf>
    <xf numFmtId="0" fontId="4" fillId="0" borderId="72" xfId="0" applyNumberFormat="1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Continuous"/>
      <protection/>
    </xf>
    <xf numFmtId="0" fontId="4" fillId="0" borderId="74" xfId="0" applyFont="1" applyBorder="1" applyAlignment="1" applyProtection="1">
      <alignment horizontal="centerContinuous"/>
      <protection/>
    </xf>
    <xf numFmtId="0" fontId="4" fillId="0" borderId="75" xfId="0" applyFont="1" applyBorder="1" applyAlignment="1" applyProtection="1">
      <alignment horizontal="centerContinuous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42" xfId="71" applyNumberFormat="1" applyFont="1" applyBorder="1" applyAlignment="1">
      <alignment horizontal="right" vertical="center"/>
      <protection/>
    </xf>
    <xf numFmtId="4" fontId="4" fillId="0" borderId="45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19">
      <selection activeCell="E18" sqref="E18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 t="s">
        <v>85</v>
      </c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15" t="s">
        <v>3</v>
      </c>
      <c r="AA1" s="115" t="s">
        <v>4</v>
      </c>
      <c r="AB1" s="115" t="s">
        <v>5</v>
      </c>
      <c r="AC1" s="115" t="s">
        <v>6</v>
      </c>
      <c r="AD1" s="115" t="s">
        <v>7</v>
      </c>
    </row>
    <row r="2" spans="2:30" ht="18" customHeight="1" thickTop="1">
      <c r="B2" s="10"/>
      <c r="C2" s="11" t="s">
        <v>83</v>
      </c>
      <c r="D2" s="11"/>
      <c r="E2" s="11"/>
      <c r="F2" s="11"/>
      <c r="G2" s="12" t="s">
        <v>8</v>
      </c>
      <c r="H2" s="11" t="s">
        <v>86</v>
      </c>
      <c r="I2" s="11"/>
      <c r="J2" s="13"/>
      <c r="Z2" s="115" t="s">
        <v>9</v>
      </c>
      <c r="AA2" s="116" t="s">
        <v>10</v>
      </c>
      <c r="AB2" s="116" t="s">
        <v>11</v>
      </c>
      <c r="AC2" s="116"/>
      <c r="AD2" s="117"/>
    </row>
    <row r="3" spans="2:30" ht="18" customHeight="1">
      <c r="B3" s="14"/>
      <c r="C3" s="15" t="s">
        <v>108</v>
      </c>
      <c r="D3" s="15"/>
      <c r="E3" s="15"/>
      <c r="F3" s="15"/>
      <c r="G3" s="16" t="s">
        <v>87</v>
      </c>
      <c r="H3" s="15"/>
      <c r="I3" s="15"/>
      <c r="J3" s="17"/>
      <c r="Z3" s="115" t="s">
        <v>12</v>
      </c>
      <c r="AA3" s="116" t="s">
        <v>13</v>
      </c>
      <c r="AB3" s="116" t="s">
        <v>11</v>
      </c>
      <c r="AC3" s="116" t="s">
        <v>14</v>
      </c>
      <c r="AD3" s="117" t="s">
        <v>15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5" t="s">
        <v>16</v>
      </c>
      <c r="AA4" s="116" t="s">
        <v>17</v>
      </c>
      <c r="AB4" s="116" t="s">
        <v>11</v>
      </c>
      <c r="AC4" s="116"/>
      <c r="AD4" s="117"/>
    </row>
    <row r="5" spans="2:30" ht="18" customHeight="1" thickBot="1">
      <c r="B5" s="22"/>
      <c r="C5" s="24" t="s">
        <v>18</v>
      </c>
      <c r="D5" s="24"/>
      <c r="E5" s="24" t="s">
        <v>19</v>
      </c>
      <c r="F5" s="23"/>
      <c r="G5" s="23" t="s">
        <v>20</v>
      </c>
      <c r="H5" s="24"/>
      <c r="I5" s="23" t="s">
        <v>21</v>
      </c>
      <c r="J5" s="25" t="s">
        <v>88</v>
      </c>
      <c r="Z5" s="115" t="s">
        <v>22</v>
      </c>
      <c r="AA5" s="116" t="s">
        <v>13</v>
      </c>
      <c r="AB5" s="116" t="s">
        <v>11</v>
      </c>
      <c r="AC5" s="116" t="s">
        <v>14</v>
      </c>
      <c r="AD5" s="117" t="s">
        <v>15</v>
      </c>
    </row>
    <row r="6" spans="2:10" ht="18" customHeight="1" thickTop="1">
      <c r="B6" s="10"/>
      <c r="C6" s="11" t="s">
        <v>1</v>
      </c>
      <c r="D6" s="11" t="s">
        <v>89</v>
      </c>
      <c r="E6" s="11"/>
      <c r="F6" s="11"/>
      <c r="G6" s="11" t="s">
        <v>23</v>
      </c>
      <c r="H6" s="11"/>
      <c r="I6" s="11"/>
      <c r="J6" s="13"/>
    </row>
    <row r="7" spans="2:10" ht="18" customHeight="1">
      <c r="B7" s="26"/>
      <c r="C7" s="27"/>
      <c r="D7" s="28"/>
      <c r="E7" s="28"/>
      <c r="F7" s="28"/>
      <c r="G7" s="28" t="s">
        <v>24</v>
      </c>
      <c r="H7" s="28"/>
      <c r="I7" s="28"/>
      <c r="J7" s="29"/>
    </row>
    <row r="8" spans="2:10" ht="18" customHeight="1">
      <c r="B8" s="14"/>
      <c r="C8" s="15" t="s">
        <v>0</v>
      </c>
      <c r="D8" s="15"/>
      <c r="E8" s="15"/>
      <c r="F8" s="15"/>
      <c r="G8" s="15" t="s">
        <v>23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24</v>
      </c>
      <c r="H9" s="19"/>
      <c r="I9" s="19"/>
      <c r="J9" s="21"/>
    </row>
    <row r="10" spans="2:10" ht="18" customHeight="1">
      <c r="B10" s="14"/>
      <c r="C10" s="15" t="s">
        <v>25</v>
      </c>
      <c r="D10" s="15"/>
      <c r="E10" s="15"/>
      <c r="F10" s="15"/>
      <c r="G10" s="15" t="s">
        <v>23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24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100">
        <f>IF(B12&lt;&gt;0,ROUND($J$31/B12,0),0)</f>
        <v>0</v>
      </c>
      <c r="G12" s="12"/>
      <c r="H12" s="11"/>
      <c r="I12" s="11"/>
      <c r="J12" s="103">
        <f>IF(G12&lt;&gt;0,ROUND($J$31/G12,0),0)</f>
        <v>0</v>
      </c>
    </row>
    <row r="13" spans="2:10" ht="18" customHeight="1">
      <c r="B13" s="82"/>
      <c r="C13" s="28"/>
      <c r="D13" s="28"/>
      <c r="E13" s="28"/>
      <c r="F13" s="101">
        <f>IF(B13&lt;&gt;0,ROUND($J$31/B13,0),0)</f>
        <v>0</v>
      </c>
      <c r="G13" s="27"/>
      <c r="H13" s="28"/>
      <c r="I13" s="28"/>
      <c r="J13" s="104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102">
        <f>IF(B14&lt;&gt;0,ROUND($J$31/B14,0),0)</f>
        <v>0</v>
      </c>
      <c r="G14" s="84"/>
      <c r="H14" s="31"/>
      <c r="I14" s="31"/>
      <c r="J14" s="105">
        <f>IF(G14&lt;&gt;0,ROUND($J$31/G14,0),0)</f>
        <v>0</v>
      </c>
    </row>
    <row r="15" spans="2:10" ht="18" customHeight="1" thickTop="1">
      <c r="B15" s="72" t="s">
        <v>26</v>
      </c>
      <c r="C15" s="34" t="s">
        <v>27</v>
      </c>
      <c r="D15" s="35" t="s">
        <v>28</v>
      </c>
      <c r="E15" s="35" t="s">
        <v>29</v>
      </c>
      <c r="F15" s="36" t="s">
        <v>30</v>
      </c>
      <c r="G15" s="72" t="s">
        <v>31</v>
      </c>
      <c r="H15" s="37" t="s">
        <v>32</v>
      </c>
      <c r="I15" s="38"/>
      <c r="J15" s="39"/>
    </row>
    <row r="16" spans="2:10" ht="18" customHeight="1">
      <c r="B16" s="40">
        <v>1</v>
      </c>
      <c r="C16" s="41" t="s">
        <v>33</v>
      </c>
      <c r="D16" s="135"/>
      <c r="E16" s="135"/>
      <c r="F16" s="136">
        <f>D16+E16</f>
        <v>0</v>
      </c>
      <c r="G16" s="40">
        <v>6</v>
      </c>
      <c r="H16" s="42" t="s">
        <v>90</v>
      </c>
      <c r="I16" s="77"/>
      <c r="J16" s="136">
        <v>0</v>
      </c>
    </row>
    <row r="17" spans="2:10" ht="18" customHeight="1">
      <c r="B17" s="43">
        <v>2</v>
      </c>
      <c r="C17" s="44" t="s">
        <v>34</v>
      </c>
      <c r="D17" s="137">
        <v>0</v>
      </c>
      <c r="E17" s="137">
        <v>0</v>
      </c>
      <c r="F17" s="136">
        <f>D17+E17</f>
        <v>0</v>
      </c>
      <c r="G17" s="43">
        <v>7</v>
      </c>
      <c r="H17" s="45" t="s">
        <v>91</v>
      </c>
      <c r="I17" s="15"/>
      <c r="J17" s="138">
        <v>0</v>
      </c>
    </row>
    <row r="18" spans="2:10" ht="18" customHeight="1">
      <c r="B18" s="43">
        <v>3</v>
      </c>
      <c r="C18" s="44" t="s">
        <v>35</v>
      </c>
      <c r="D18" s="137"/>
      <c r="E18" s="137"/>
      <c r="F18" s="136">
        <f>D18+E18</f>
        <v>0</v>
      </c>
      <c r="G18" s="43">
        <v>8</v>
      </c>
      <c r="H18" s="45" t="s">
        <v>92</v>
      </c>
      <c r="I18" s="15"/>
      <c r="J18" s="138">
        <v>0</v>
      </c>
    </row>
    <row r="19" spans="2:10" ht="18" customHeight="1" thickBot="1">
      <c r="B19" s="43">
        <v>4</v>
      </c>
      <c r="C19" s="44" t="s">
        <v>36</v>
      </c>
      <c r="D19" s="137"/>
      <c r="E19" s="137"/>
      <c r="F19" s="139">
        <f>D19+E19</f>
        <v>0</v>
      </c>
      <c r="G19" s="43">
        <v>9</v>
      </c>
      <c r="H19" s="45" t="s">
        <v>2</v>
      </c>
      <c r="I19" s="15"/>
      <c r="J19" s="138">
        <v>0</v>
      </c>
    </row>
    <row r="20" spans="2:10" ht="18" customHeight="1" thickBot="1">
      <c r="B20" s="46">
        <v>5</v>
      </c>
      <c r="C20" s="47" t="s">
        <v>37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8">
        <v>10</v>
      </c>
      <c r="I20" s="76" t="s">
        <v>38</v>
      </c>
      <c r="J20" s="142">
        <f>SUM(J16:J19)</f>
        <v>0</v>
      </c>
    </row>
    <row r="21" spans="2:10" ht="18" customHeight="1" thickTop="1">
      <c r="B21" s="72" t="s">
        <v>39</v>
      </c>
      <c r="C21" s="71"/>
      <c r="D21" s="38" t="s">
        <v>40</v>
      </c>
      <c r="E21" s="38"/>
      <c r="F21" s="39"/>
      <c r="G21" s="72" t="s">
        <v>41</v>
      </c>
      <c r="H21" s="37" t="s">
        <v>42</v>
      </c>
      <c r="I21" s="38"/>
      <c r="J21" s="39"/>
    </row>
    <row r="22" spans="2:10" ht="18" customHeight="1">
      <c r="B22" s="40">
        <v>11</v>
      </c>
      <c r="C22" s="42" t="s">
        <v>93</v>
      </c>
      <c r="D22" s="78" t="s">
        <v>2</v>
      </c>
      <c r="E22" s="80">
        <v>0</v>
      </c>
      <c r="F22" s="136">
        <v>0</v>
      </c>
      <c r="G22" s="43">
        <v>16</v>
      </c>
      <c r="H22" s="45" t="s">
        <v>43</v>
      </c>
      <c r="I22" s="49"/>
      <c r="J22" s="138">
        <v>0</v>
      </c>
    </row>
    <row r="23" spans="2:10" ht="18" customHeight="1">
      <c r="B23" s="43">
        <v>12</v>
      </c>
      <c r="C23" s="45" t="s">
        <v>94</v>
      </c>
      <c r="D23" s="79"/>
      <c r="E23" s="50">
        <v>0</v>
      </c>
      <c r="F23" s="138">
        <v>0</v>
      </c>
      <c r="G23" s="43">
        <v>17</v>
      </c>
      <c r="H23" s="45" t="s">
        <v>96</v>
      </c>
      <c r="I23" s="49"/>
      <c r="J23" s="138">
        <v>0</v>
      </c>
    </row>
    <row r="24" spans="2:10" ht="18" customHeight="1">
      <c r="B24" s="43">
        <v>13</v>
      </c>
      <c r="C24" s="45" t="s">
        <v>95</v>
      </c>
      <c r="D24" s="79"/>
      <c r="E24" s="50">
        <v>0</v>
      </c>
      <c r="F24" s="138">
        <v>0</v>
      </c>
      <c r="G24" s="43">
        <v>18</v>
      </c>
      <c r="H24" s="45" t="s">
        <v>97</v>
      </c>
      <c r="I24" s="49"/>
      <c r="J24" s="138">
        <v>0</v>
      </c>
    </row>
    <row r="25" spans="2:10" ht="18" customHeight="1" thickBot="1">
      <c r="B25" s="43">
        <v>14</v>
      </c>
      <c r="C25" s="45" t="s">
        <v>2</v>
      </c>
      <c r="D25" s="79"/>
      <c r="E25" s="50">
        <v>0</v>
      </c>
      <c r="F25" s="138">
        <v>0</v>
      </c>
      <c r="G25" s="43">
        <v>19</v>
      </c>
      <c r="H25" s="45" t="s">
        <v>2</v>
      </c>
      <c r="I25" s="49"/>
      <c r="J25" s="138">
        <v>0</v>
      </c>
    </row>
    <row r="26" spans="2:10" ht="18" customHeight="1" thickBot="1">
      <c r="B26" s="46">
        <v>15</v>
      </c>
      <c r="C26" s="51"/>
      <c r="D26" s="52"/>
      <c r="E26" s="52" t="s">
        <v>44</v>
      </c>
      <c r="F26" s="142">
        <f>SUM(F22:F25)</f>
        <v>0</v>
      </c>
      <c r="G26" s="46">
        <v>20</v>
      </c>
      <c r="H26" s="51"/>
      <c r="I26" s="52" t="s">
        <v>45</v>
      </c>
      <c r="J26" s="142">
        <f>SUM(J22:J25)</f>
        <v>0</v>
      </c>
    </row>
    <row r="27" spans="2:10" ht="18" customHeight="1" thickTop="1">
      <c r="B27" s="53"/>
      <c r="C27" s="54" t="s">
        <v>46</v>
      </c>
      <c r="D27" s="55"/>
      <c r="E27" s="56" t="s">
        <v>47</v>
      </c>
      <c r="F27" s="57"/>
      <c r="G27" s="72" t="s">
        <v>48</v>
      </c>
      <c r="H27" s="37" t="s">
        <v>49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50</v>
      </c>
      <c r="J28" s="136">
        <f>ROUND(F20,2)+J20+F26+J26</f>
        <v>0</v>
      </c>
    </row>
    <row r="29" spans="2:10" ht="18" customHeight="1">
      <c r="B29" s="58"/>
      <c r="C29" s="60" t="s">
        <v>51</v>
      </c>
      <c r="D29" s="60"/>
      <c r="E29" s="63"/>
      <c r="F29" s="57"/>
      <c r="G29" s="43">
        <v>22</v>
      </c>
      <c r="H29" s="45" t="s">
        <v>98</v>
      </c>
      <c r="I29" s="143">
        <f>J28-I30</f>
        <v>0</v>
      </c>
      <c r="J29" s="138">
        <f>ROUND((I29*20)/100,2)</f>
        <v>0</v>
      </c>
    </row>
    <row r="30" spans="2:10" ht="18" customHeight="1" thickBot="1">
      <c r="B30" s="14"/>
      <c r="C30" s="15" t="s">
        <v>52</v>
      </c>
      <c r="D30" s="15"/>
      <c r="E30" s="63"/>
      <c r="F30" s="57"/>
      <c r="G30" s="43">
        <v>23</v>
      </c>
      <c r="H30" s="45" t="s">
        <v>99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53</v>
      </c>
      <c r="J31" s="142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54</v>
      </c>
      <c r="H32" s="74" t="s">
        <v>100</v>
      </c>
      <c r="I32" s="33"/>
      <c r="J32" s="75">
        <v>0</v>
      </c>
    </row>
    <row r="33" spans="2:10" ht="18" customHeight="1" thickTop="1">
      <c r="B33" s="65"/>
      <c r="C33" s="66"/>
      <c r="D33" s="54" t="s">
        <v>55</v>
      </c>
      <c r="E33" s="66"/>
      <c r="F33" s="66"/>
      <c r="G33" s="66"/>
      <c r="H33" s="66" t="s">
        <v>56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51</v>
      </c>
      <c r="D35" s="60"/>
      <c r="E35" s="60"/>
      <c r="F35" s="59"/>
      <c r="G35" s="60" t="s">
        <v>51</v>
      </c>
      <c r="H35" s="60"/>
      <c r="I35" s="60"/>
      <c r="J35" s="68"/>
    </row>
    <row r="36" spans="2:10" ht="18" customHeight="1">
      <c r="B36" s="14"/>
      <c r="C36" s="15" t="s">
        <v>52</v>
      </c>
      <c r="D36" s="15"/>
      <c r="E36" s="15"/>
      <c r="F36" s="16"/>
      <c r="G36" s="15" t="s">
        <v>52</v>
      </c>
      <c r="H36" s="15"/>
      <c r="I36" s="15"/>
      <c r="J36" s="17"/>
    </row>
    <row r="37" spans="2:10" ht="18" customHeight="1">
      <c r="B37" s="58"/>
      <c r="C37" s="60" t="s">
        <v>47</v>
      </c>
      <c r="D37" s="60"/>
      <c r="E37" s="60"/>
      <c r="F37" s="59"/>
      <c r="G37" s="60" t="s">
        <v>47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9.75">
      <c r="A1" s="9"/>
      <c r="C1" s="1"/>
      <c r="E1" s="9"/>
      <c r="F1" s="1"/>
      <c r="G1" s="1"/>
      <c r="Z1" s="115" t="s">
        <v>3</v>
      </c>
      <c r="AA1" s="115" t="s">
        <v>4</v>
      </c>
      <c r="AB1" s="115" t="s">
        <v>5</v>
      </c>
      <c r="AC1" s="115" t="s">
        <v>6</v>
      </c>
      <c r="AD1" s="115" t="s">
        <v>7</v>
      </c>
    </row>
    <row r="2" spans="1:30" ht="9.75">
      <c r="A2" s="9"/>
      <c r="C2" s="1"/>
      <c r="E2" s="9"/>
      <c r="F2" s="1"/>
      <c r="G2" s="1"/>
      <c r="Z2" s="115" t="s">
        <v>9</v>
      </c>
      <c r="AA2" s="116" t="s">
        <v>61</v>
      </c>
      <c r="AB2" s="116" t="s">
        <v>11</v>
      </c>
      <c r="AC2" s="116"/>
      <c r="AD2" s="117"/>
    </row>
    <row r="3" spans="1:30" ht="9.75">
      <c r="A3" s="9"/>
      <c r="C3" s="1"/>
      <c r="E3" s="9"/>
      <c r="F3" s="1"/>
      <c r="G3" s="1"/>
      <c r="Z3" s="115" t="s">
        <v>12</v>
      </c>
      <c r="AA3" s="116" t="s">
        <v>64</v>
      </c>
      <c r="AB3" s="116" t="s">
        <v>11</v>
      </c>
      <c r="AC3" s="116" t="s">
        <v>14</v>
      </c>
      <c r="AD3" s="117" t="s">
        <v>15</v>
      </c>
    </row>
    <row r="4" spans="2:30" ht="9.75">
      <c r="B4" s="1"/>
      <c r="C4" s="1"/>
      <c r="D4" s="1"/>
      <c r="E4" s="1"/>
      <c r="F4" s="1"/>
      <c r="G4" s="1"/>
      <c r="Z4" s="115" t="s">
        <v>16</v>
      </c>
      <c r="AA4" s="116" t="s">
        <v>65</v>
      </c>
      <c r="AB4" s="116" t="s">
        <v>11</v>
      </c>
      <c r="AC4" s="116"/>
      <c r="AD4" s="117"/>
    </row>
    <row r="5" spans="1:30" ht="9.75">
      <c r="A5" s="9"/>
      <c r="B5" s="1"/>
      <c r="C5" s="1"/>
      <c r="D5" s="1"/>
      <c r="E5" s="1"/>
      <c r="F5" s="1"/>
      <c r="G5" s="1"/>
      <c r="Z5" s="115" t="s">
        <v>22</v>
      </c>
      <c r="AA5" s="116" t="s">
        <v>64</v>
      </c>
      <c r="AB5" s="116" t="s">
        <v>11</v>
      </c>
      <c r="AC5" s="116" t="s">
        <v>14</v>
      </c>
      <c r="AD5" s="117" t="s">
        <v>15</v>
      </c>
    </row>
    <row r="6" spans="1:7" ht="9.75">
      <c r="A6" s="9"/>
      <c r="B6" s="1"/>
      <c r="C6" s="1"/>
      <c r="D6" s="1"/>
      <c r="E6" s="1"/>
      <c r="F6" s="1"/>
      <c r="G6" s="1"/>
    </row>
    <row r="7" spans="1:7" ht="9.75">
      <c r="A7" s="9"/>
      <c r="B7" s="1"/>
      <c r="C7" s="1"/>
      <c r="D7" s="1"/>
      <c r="E7" s="1"/>
      <c r="F7" s="1"/>
      <c r="G7" s="1"/>
    </row>
    <row r="8" spans="2:7" ht="13.5">
      <c r="B8" s="4"/>
      <c r="G8" s="1"/>
    </row>
    <row r="9" spans="1:7" ht="9.75">
      <c r="A9" s="125"/>
      <c r="B9" s="125"/>
      <c r="C9" s="125"/>
      <c r="D9" s="125"/>
      <c r="E9" s="132"/>
      <c r="F9" s="132"/>
      <c r="G9" s="1"/>
    </row>
    <row r="10" spans="1:7" ht="9.75">
      <c r="A10" s="129"/>
      <c r="B10" s="129"/>
      <c r="C10" s="129"/>
      <c r="D10" s="129"/>
      <c r="E10" s="129"/>
      <c r="F10" s="129"/>
      <c r="G10" s="9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zoomScalePageLayoutView="0" workbookViewId="0" topLeftCell="A1">
      <selection activeCell="J31" sqref="J31"/>
    </sheetView>
  </sheetViews>
  <sheetFormatPr defaultColWidth="9.140625" defaultRowHeight="12.75"/>
  <cols>
    <col min="1" max="1" width="6.7109375" style="106" customWidth="1"/>
    <col min="2" max="2" width="3.7109375" style="107" customWidth="1"/>
    <col min="3" max="3" width="13.00390625" style="108" customWidth="1"/>
    <col min="4" max="4" width="35.7109375" style="134" customWidth="1"/>
    <col min="5" max="5" width="10.7109375" style="110" customWidth="1"/>
    <col min="6" max="6" width="5.28125" style="109" customWidth="1"/>
    <col min="7" max="7" width="8.7109375" style="111" customWidth="1"/>
    <col min="8" max="9" width="9.7109375" style="111" hidden="1" customWidth="1"/>
    <col min="10" max="10" width="9.7109375" style="111" customWidth="1"/>
    <col min="11" max="11" width="7.421875" style="112" hidden="1" customWidth="1"/>
    <col min="12" max="12" width="8.28125" style="112" hidden="1" customWidth="1"/>
    <col min="13" max="13" width="9.140625" style="110" hidden="1" customWidth="1"/>
    <col min="14" max="14" width="7.00390625" style="110" hidden="1" customWidth="1"/>
    <col min="15" max="15" width="3.57421875" style="109" customWidth="1"/>
    <col min="16" max="16" width="12.7109375" style="109" hidden="1" customWidth="1"/>
    <col min="17" max="19" width="13.28125" style="110" hidden="1" customWidth="1"/>
    <col min="20" max="20" width="10.57421875" style="113" hidden="1" customWidth="1"/>
    <col min="21" max="21" width="10.28125" style="113" hidden="1" customWidth="1"/>
    <col min="22" max="22" width="5.7109375" style="113" hidden="1" customWidth="1"/>
    <col min="23" max="23" width="9.140625" style="114" customWidth="1"/>
    <col min="24" max="25" width="5.7109375" style="109" customWidth="1"/>
    <col min="26" max="26" width="7.57421875" style="109" customWidth="1"/>
    <col min="27" max="27" width="24.8515625" style="109" customWidth="1"/>
    <col min="28" max="28" width="4.28125" style="109" customWidth="1"/>
    <col min="29" max="29" width="8.28125" style="109" customWidth="1"/>
    <col min="30" max="30" width="8.7109375" style="109" customWidth="1"/>
    <col min="31" max="34" width="9.140625" style="109" customWidth="1"/>
    <col min="35" max="16384" width="9.140625" style="1" customWidth="1"/>
  </cols>
  <sheetData>
    <row r="1" spans="1:34" ht="9.75">
      <c r="A1" s="9"/>
      <c r="B1" s="1"/>
      <c r="C1" s="1"/>
      <c r="D1" s="1"/>
      <c r="E1" s="9"/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5" t="s">
        <v>3</v>
      </c>
      <c r="AA1" s="145" t="s">
        <v>4</v>
      </c>
      <c r="AB1" s="115" t="s">
        <v>5</v>
      </c>
      <c r="AC1" s="115" t="s">
        <v>6</v>
      </c>
      <c r="AD1" s="115" t="s">
        <v>7</v>
      </c>
      <c r="AE1" s="1"/>
      <c r="AF1" s="1"/>
      <c r="AG1" s="1"/>
      <c r="AH1" s="1"/>
    </row>
    <row r="2" spans="1:34" ht="9.75">
      <c r="A2" s="9"/>
      <c r="B2" s="1"/>
      <c r="C2" s="1"/>
      <c r="D2" s="1"/>
      <c r="E2" s="9"/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5" t="s">
        <v>9</v>
      </c>
      <c r="AA2" s="116" t="s">
        <v>70</v>
      </c>
      <c r="AB2" s="116" t="s">
        <v>11</v>
      </c>
      <c r="AC2" s="116"/>
      <c r="AD2" s="117"/>
      <c r="AE2" s="1"/>
      <c r="AF2" s="1"/>
      <c r="AG2" s="1"/>
      <c r="AH2" s="1"/>
    </row>
    <row r="3" spans="1:34" ht="9.75">
      <c r="A3" s="9"/>
      <c r="B3" s="1"/>
      <c r="C3" s="1"/>
      <c r="D3" s="1"/>
      <c r="E3" s="9"/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5" t="s">
        <v>12</v>
      </c>
      <c r="AA3" s="116" t="s">
        <v>71</v>
      </c>
      <c r="AB3" s="116" t="s">
        <v>11</v>
      </c>
      <c r="AC3" s="116" t="s">
        <v>14</v>
      </c>
      <c r="AD3" s="117" t="s">
        <v>15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5" t="s">
        <v>16</v>
      </c>
      <c r="AA4" s="116" t="s">
        <v>72</v>
      </c>
      <c r="AB4" s="116" t="s">
        <v>11</v>
      </c>
      <c r="AC4" s="116"/>
      <c r="AD4" s="117"/>
      <c r="AE4" s="1"/>
      <c r="AF4" s="1"/>
      <c r="AG4" s="1"/>
      <c r="AH4" s="1"/>
    </row>
    <row r="5" spans="1:34" ht="9.7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5" t="s">
        <v>22</v>
      </c>
      <c r="AA5" s="116" t="s">
        <v>71</v>
      </c>
      <c r="AB5" s="116" t="s">
        <v>11</v>
      </c>
      <c r="AC5" s="116" t="s">
        <v>14</v>
      </c>
      <c r="AD5" s="117" t="s">
        <v>15</v>
      </c>
      <c r="AE5" s="1"/>
      <c r="AF5" s="1"/>
      <c r="AG5" s="1"/>
      <c r="AH5" s="1"/>
    </row>
    <row r="6" spans="1:34" ht="9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/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6"/>
      <c r="L9" s="127"/>
      <c r="M9" s="128"/>
      <c r="N9" s="127"/>
      <c r="O9" s="125"/>
      <c r="P9" s="123"/>
      <c r="Q9" s="85"/>
      <c r="R9" s="85"/>
      <c r="S9" s="86"/>
      <c r="T9" s="90"/>
      <c r="U9" s="90"/>
      <c r="V9" s="90"/>
      <c r="W9" s="91"/>
      <c r="X9" s="91"/>
      <c r="Y9" s="91" t="s">
        <v>74</v>
      </c>
      <c r="Z9" s="133" t="s">
        <v>75</v>
      </c>
      <c r="AA9" s="133" t="s">
        <v>76</v>
      </c>
      <c r="AB9" s="1" t="s">
        <v>73</v>
      </c>
      <c r="AC9" s="1"/>
      <c r="AD9" s="1"/>
      <c r="AE9" s="1"/>
      <c r="AF9" s="1"/>
      <c r="AG9" s="1"/>
      <c r="AH9" s="1"/>
    </row>
    <row r="10" spans="1:34" ht="10.5" thickBot="1">
      <c r="A10" s="129"/>
      <c r="B10" s="129"/>
      <c r="C10" s="130"/>
      <c r="D10" s="129"/>
      <c r="E10" s="129"/>
      <c r="F10" s="129"/>
      <c r="G10" s="129"/>
      <c r="H10" s="129"/>
      <c r="I10" s="129"/>
      <c r="J10" s="129"/>
      <c r="K10" s="129"/>
      <c r="L10" s="129"/>
      <c r="M10" s="131"/>
      <c r="N10" s="129"/>
      <c r="O10" s="129"/>
      <c r="P10" s="124"/>
      <c r="Q10" s="87"/>
      <c r="R10" s="87"/>
      <c r="S10" s="88"/>
      <c r="T10" s="90"/>
      <c r="U10" s="90"/>
      <c r="V10" s="90"/>
      <c r="W10" s="91"/>
      <c r="X10" s="1"/>
      <c r="Y10" s="1"/>
      <c r="Z10" s="133" t="s">
        <v>78</v>
      </c>
      <c r="AA10" s="133" t="s">
        <v>77</v>
      </c>
      <c r="AB10" s="1" t="s">
        <v>84</v>
      </c>
      <c r="AC10" s="1"/>
      <c r="AD10" s="1"/>
      <c r="AE10" s="1"/>
      <c r="AF10" s="1"/>
      <c r="AG10" s="1"/>
      <c r="AH10" s="1"/>
    </row>
    <row r="11" ht="10.5" thickTop="1"/>
    <row r="12" ht="9.75">
      <c r="B12" s="144"/>
    </row>
    <row r="13" ht="9.75">
      <c r="B13" s="108"/>
    </row>
    <row r="14" spans="26:28" ht="9.75">
      <c r="Z14" s="109" t="s">
        <v>102</v>
      </c>
      <c r="AB14" s="109">
        <v>7</v>
      </c>
    </row>
    <row r="15" spans="26:28" ht="9.75">
      <c r="Z15" s="109" t="s">
        <v>102</v>
      </c>
      <c r="AB15" s="109">
        <v>7</v>
      </c>
    </row>
    <row r="16" spans="26:28" ht="9.75">
      <c r="Z16" s="109" t="s">
        <v>103</v>
      </c>
      <c r="AA16" s="109" t="s">
        <v>101</v>
      </c>
      <c r="AB16" s="109">
        <v>8</v>
      </c>
    </row>
    <row r="17" spans="26:28" ht="9.75">
      <c r="Z17" s="109" t="s">
        <v>104</v>
      </c>
      <c r="AB17" s="109">
        <v>7</v>
      </c>
    </row>
    <row r="18" spans="26:28" ht="9.75">
      <c r="Z18" s="109" t="s">
        <v>104</v>
      </c>
      <c r="AB18" s="109">
        <v>7</v>
      </c>
    </row>
    <row r="19" spans="26:28" ht="9.75">
      <c r="Z19" s="109" t="s">
        <v>105</v>
      </c>
      <c r="AA19" s="109" t="s">
        <v>101</v>
      </c>
      <c r="AB19" s="109">
        <v>8</v>
      </c>
    </row>
    <row r="20" spans="26:28" ht="9.75">
      <c r="Z20" s="109" t="s">
        <v>102</v>
      </c>
      <c r="AB20" s="109">
        <v>7</v>
      </c>
    </row>
    <row r="21" spans="26:28" ht="9.75">
      <c r="Z21" s="109" t="s">
        <v>102</v>
      </c>
      <c r="AB21" s="109">
        <v>7</v>
      </c>
    </row>
    <row r="22" spans="26:28" ht="9.75">
      <c r="Z22" s="109" t="s">
        <v>102</v>
      </c>
      <c r="AB22" s="109">
        <v>7</v>
      </c>
    </row>
    <row r="23" spans="4:14" ht="9.75">
      <c r="D23" s="146"/>
      <c r="E23" s="147"/>
      <c r="H23" s="147"/>
      <c r="I23" s="147"/>
      <c r="J23" s="147"/>
      <c r="L23" s="148"/>
      <c r="N23" s="149"/>
    </row>
    <row r="25" ht="9.75">
      <c r="B25" s="108"/>
    </row>
    <row r="26" spans="26:28" ht="9.75">
      <c r="Z26" s="109" t="s">
        <v>106</v>
      </c>
      <c r="AB26" s="109">
        <v>7</v>
      </c>
    </row>
    <row r="27" spans="26:28" ht="9.75">
      <c r="Z27" s="109" t="s">
        <v>106</v>
      </c>
      <c r="AB27" s="109">
        <v>7</v>
      </c>
    </row>
    <row r="28" spans="26:28" ht="9.75">
      <c r="Z28" s="109" t="s">
        <v>106</v>
      </c>
      <c r="AB28" s="109">
        <v>7</v>
      </c>
    </row>
    <row r="29" spans="4:14" ht="9.75">
      <c r="D29" s="146"/>
      <c r="E29" s="147"/>
      <c r="H29" s="147"/>
      <c r="I29" s="147"/>
      <c r="J29" s="147"/>
      <c r="L29" s="148"/>
      <c r="N29" s="149"/>
    </row>
    <row r="31" ht="9.75">
      <c r="B31" s="108"/>
    </row>
    <row r="32" spans="26:28" ht="9.75">
      <c r="Z32" s="109" t="s">
        <v>107</v>
      </c>
      <c r="AB32" s="109">
        <v>7</v>
      </c>
    </row>
    <row r="33" spans="4:14" ht="9.75">
      <c r="D33" s="146"/>
      <c r="E33" s="147"/>
      <c r="H33" s="147"/>
      <c r="I33" s="147"/>
      <c r="J33" s="147"/>
      <c r="L33" s="148"/>
      <c r="N33" s="149"/>
    </row>
    <row r="35" spans="4:14" ht="9.75">
      <c r="D35" s="146"/>
      <c r="E35" s="147"/>
      <c r="H35" s="147"/>
      <c r="I35" s="147"/>
      <c r="J35" s="147"/>
      <c r="L35" s="148"/>
      <c r="N35" s="149"/>
    </row>
    <row r="37" spans="4:14" ht="9.75">
      <c r="D37" s="150"/>
      <c r="E37" s="147"/>
      <c r="H37" s="147"/>
      <c r="I37" s="147"/>
      <c r="J37" s="147"/>
      <c r="L37" s="148"/>
      <c r="N37" s="14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98" customWidth="1"/>
    <col min="2" max="3" width="45.7109375" style="98" customWidth="1"/>
    <col min="4" max="4" width="11.28125" style="99" customWidth="1"/>
    <col min="5" max="16384" width="9.140625" style="1" customWidth="1"/>
  </cols>
  <sheetData>
    <row r="1" spans="1:4" ht="9.75">
      <c r="A1" s="92" t="s">
        <v>57</v>
      </c>
      <c r="B1" s="93"/>
      <c r="C1" s="93"/>
      <c r="D1" s="94" t="s">
        <v>58</v>
      </c>
    </row>
    <row r="2" spans="1:4" ht="9.75">
      <c r="A2" s="92" t="s">
        <v>59</v>
      </c>
      <c r="B2" s="93"/>
      <c r="C2" s="93"/>
      <c r="D2" s="94" t="s">
        <v>60</v>
      </c>
    </row>
    <row r="3" spans="1:4" ht="9.75">
      <c r="A3" s="92" t="s">
        <v>62</v>
      </c>
      <c r="B3" s="93"/>
      <c r="C3" s="93"/>
      <c r="D3" s="94" t="s">
        <v>63</v>
      </c>
    </row>
    <row r="4" spans="1:4" ht="9.75">
      <c r="A4" s="93"/>
      <c r="B4" s="93"/>
      <c r="C4" s="93"/>
      <c r="D4" s="93"/>
    </row>
    <row r="5" spans="1:4" ht="9.75">
      <c r="A5" s="92" t="s">
        <v>66</v>
      </c>
      <c r="B5" s="93"/>
      <c r="C5" s="93"/>
      <c r="D5" s="93"/>
    </row>
    <row r="6" spans="1:4" ht="9.75">
      <c r="A6" s="92" t="s">
        <v>67</v>
      </c>
      <c r="B6" s="93"/>
      <c r="C6" s="93"/>
      <c r="D6" s="93"/>
    </row>
    <row r="7" spans="1:4" ht="9.75">
      <c r="A7" s="92" t="s">
        <v>68</v>
      </c>
      <c r="B7" s="93"/>
      <c r="C7" s="93"/>
      <c r="D7" s="93"/>
    </row>
    <row r="8" spans="1:4" ht="9.75">
      <c r="A8" s="1" t="s">
        <v>69</v>
      </c>
      <c r="B8" s="95"/>
      <c r="C8" s="96"/>
      <c r="D8" s="97"/>
    </row>
    <row r="9" spans="1:4" ht="9.75">
      <c r="A9" s="118" t="s">
        <v>79</v>
      </c>
      <c r="B9" s="118" t="s">
        <v>80</v>
      </c>
      <c r="C9" s="118" t="s">
        <v>81</v>
      </c>
      <c r="D9" s="119" t="s">
        <v>82</v>
      </c>
    </row>
    <row r="10" spans="1:4" ht="9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Jarmila Pintérová</cp:lastModifiedBy>
  <cp:lastPrinted>2016-04-18T11:45:03Z</cp:lastPrinted>
  <dcterms:created xsi:type="dcterms:W3CDTF">1999-04-06T07:39:42Z</dcterms:created>
  <dcterms:modified xsi:type="dcterms:W3CDTF">2019-12-04T17:40:52Z</dcterms:modified>
  <cp:category/>
  <cp:version/>
  <cp:contentType/>
  <cp:contentStatus/>
</cp:coreProperties>
</file>