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<sst xmlns="http://schemas.openxmlformats.org/spreadsheetml/2006/main" count="132" uniqueCount="81">
  <si>
    <t xml:space="preserve"> ODIS - ocenovanie stavieb</t>
  </si>
  <si>
    <t>V module</t>
  </si>
  <si>
    <t>Hlavička1</t>
  </si>
  <si>
    <t>Mena</t>
  </si>
  <si>
    <t>Hlavička2</t>
  </si>
  <si>
    <t>Obdobie</t>
  </si>
  <si>
    <t>Stavba : Spracovanie biomasy a zvýšenie efekt. obec. budov  - zateplenie objektov</t>
  </si>
  <si>
    <t>Rozpočet</t>
  </si>
  <si>
    <t>Krycí list rozpočtu v</t>
  </si>
  <si>
    <t>EUR</t>
  </si>
  <si>
    <t>JKSO :</t>
  </si>
  <si>
    <t>Čerpanie</t>
  </si>
  <si>
    <t>Krycí list splátky v</t>
  </si>
  <si>
    <t>SKK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</si>
  <si>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</si>
  <si>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</si>
  <si>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</si>
  <si>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</si>
  <si>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</si>
  <si>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</si>
  <si>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</si>
  <si>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</si>
  <si>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 xml:space="preserve">  .  .    </t>
  </si>
  <si>
    <t>VF</t>
  </si>
  <si>
    <t>Odberateľ:</t>
  </si>
  <si>
    <t>Obec Kravany nad Dunajom</t>
  </si>
  <si>
    <t>IČO:</t>
  </si>
  <si>
    <t xml:space="preserve">      </t>
  </si>
  <si>
    <t>DIČ:</t>
  </si>
  <si>
    <t>Dodávateľ:</t>
  </si>
  <si>
    <t>Projektant:</t>
  </si>
  <si>
    <t>Ing. Karol Petrovič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</si>
  <si>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</si>
  <si>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</si>
  <si>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</si>
  <si>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</si>
  <si>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</si>
  <si>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</si>
  <si>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</si>
  <si>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</si>
  <si>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</si>
  <si>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</si>
  <si>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</si>
  <si>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</si>
  <si>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</si>
  <si>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</si>
  <si>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</si>
  <si>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</si>
  <si>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</si>
  <si>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</si>
  <si>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</si>
  <si>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</si>
  <si>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</si>
  <si>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</si>
  <si>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</si>
  <si>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</si>
  <si>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</si>
  <si>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</si>
  <si>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</si>
  <si>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</si>
  <si>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</si>
  <si>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</si>
  <si>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</si>
  <si>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</si>
  <si>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</si>
  <si>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</si>
  <si>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</si>
  <si>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19%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</si>
  <si>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</si>
  <si>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</si>
  <si>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</si>
  <si>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</si>
  <si>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</si>
  <si>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</si>
  <si>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</si>
  <si>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Rekapitulácia rozpočtu v</t>
  </si>
  <si>
    <t>Rekapitulácia splátky v</t>
  </si>
  <si>
    <t>Rekapitulácia výrobnej kalkulácie v</t>
  </si>
  <si>
    <t>Prehľad rozpočtových nákladov v</t>
  </si>
  <si>
    <t>Súpis vykonaných prác a dodávok v</t>
  </si>
  <si>
    <t>Prehľad kalkulovaných nákladov v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</si>
</sst>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42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23" fillId="16" borderId="2" applyNumberFormat="0" applyAlignment="0" applyProtection="0"/>
    <xf numFmtId="0" fontId="12" fillId="0" borderId="3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>
      <alignment/>
      <protection/>
    </xf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4" fillId="17" borderId="7" applyNumberFormat="0" applyAlignment="0" applyProtection="0"/>
    <xf numFmtId="0" fontId="22" fillId="7" borderId="2" applyNumberFormat="0" applyAlignment="0" applyProtection="0"/>
    <xf numFmtId="0" fontId="20" fillId="0" borderId="8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4" borderId="9" applyNumberFormat="0" applyFont="0" applyAlignment="0" applyProtection="0"/>
    <xf numFmtId="0" fontId="24" fillId="16" borderId="10" applyNumberFormat="0" applyAlignment="0" applyProtection="0"/>
    <xf numFmtId="9" fontId="0" fillId="0" borderId="0" applyNumberFormat="0" applyFill="0" applyBorder="0" applyAlignment="0" applyProtection="0"/>
    <xf numFmtId="0" fontId="8" fillId="0" borderId="11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11">
      <alignment vertical="center"/>
      <protection/>
    </xf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3" xfId="82" applyFont="1" applyBorder="1" applyAlignment="1">
      <alignment horizontal="left" vertical="center"/>
      <protection/>
    </xf>
    <xf numFmtId="0" fontId="4" fillId="0" borderId="24" xfId="82" applyFont="1" applyBorder="1" applyAlignment="1">
      <alignment horizontal="left" vertical="center"/>
      <protection/>
    </xf>
    <xf numFmtId="0" fontId="4" fillId="0" borderId="24" xfId="82" applyFont="1" applyBorder="1" applyAlignment="1">
      <alignment horizontal="right" vertical="center"/>
      <protection/>
    </xf>
    <xf numFmtId="0" fontId="4" fillId="0" borderId="25" xfId="82" applyFont="1" applyBorder="1" applyAlignment="1">
      <alignment horizontal="left" vertical="center"/>
      <protection/>
    </xf>
    <xf numFmtId="0" fontId="4" fillId="0" borderId="26" xfId="82" applyFont="1" applyBorder="1" applyAlignment="1">
      <alignment horizontal="left" vertical="center"/>
      <protection/>
    </xf>
    <xf numFmtId="0" fontId="4" fillId="0" borderId="27" xfId="82" applyFont="1" applyBorder="1" applyAlignment="1">
      <alignment horizontal="left" vertical="center"/>
      <protection/>
    </xf>
    <xf numFmtId="0" fontId="4" fillId="0" borderId="27" xfId="82" applyFont="1" applyBorder="1" applyAlignment="1">
      <alignment horizontal="right" vertical="center"/>
      <protection/>
    </xf>
    <xf numFmtId="0" fontId="4" fillId="0" borderId="28" xfId="82" applyFont="1" applyBorder="1" applyAlignment="1">
      <alignment horizontal="left" vertical="center"/>
      <protection/>
    </xf>
    <xf numFmtId="0" fontId="4" fillId="0" borderId="29" xfId="82" applyFont="1" applyBorder="1" applyAlignment="1">
      <alignment horizontal="left" vertical="center"/>
      <protection/>
    </xf>
    <xf numFmtId="0" fontId="4" fillId="0" borderId="30" xfId="82" applyFont="1" applyBorder="1" applyAlignment="1">
      <alignment horizontal="left" vertical="center"/>
      <protection/>
    </xf>
    <xf numFmtId="0" fontId="4" fillId="0" borderId="30" xfId="82" applyFont="1" applyBorder="1" applyAlignment="1">
      <alignment horizontal="right" vertical="center"/>
      <protection/>
    </xf>
    <xf numFmtId="0" fontId="4" fillId="0" borderId="31" xfId="82" applyFont="1" applyBorder="1" applyAlignment="1">
      <alignment horizontal="left" vertical="center"/>
      <protection/>
    </xf>
    <xf numFmtId="0" fontId="4" fillId="0" borderId="32" xfId="82" applyFont="1" applyBorder="1" applyAlignment="1">
      <alignment horizontal="left" vertical="center"/>
      <protection/>
    </xf>
    <xf numFmtId="0" fontId="4" fillId="0" borderId="33" xfId="82" applyFont="1" applyBorder="1" applyAlignment="1">
      <alignment horizontal="right" vertical="center"/>
      <protection/>
    </xf>
    <xf numFmtId="0" fontId="4" fillId="0" borderId="33" xfId="82" applyFont="1" applyBorder="1" applyAlignment="1">
      <alignment horizontal="left" vertical="center"/>
      <protection/>
    </xf>
    <xf numFmtId="0" fontId="4" fillId="0" borderId="34" xfId="82" applyFont="1" applyBorder="1" applyAlignment="1">
      <alignment horizontal="left" vertical="center"/>
      <protection/>
    </xf>
    <xf numFmtId="0" fontId="4" fillId="0" borderId="35" xfId="82" applyFont="1" applyBorder="1" applyAlignment="1">
      <alignment horizontal="left" vertical="center"/>
      <protection/>
    </xf>
    <xf numFmtId="0" fontId="4" fillId="0" borderId="36" xfId="82" applyFont="1" applyBorder="1" applyAlignment="1">
      <alignment horizontal="right" vertical="center"/>
      <protection/>
    </xf>
    <xf numFmtId="0" fontId="4" fillId="0" borderId="36" xfId="82" applyFont="1" applyBorder="1" applyAlignment="1">
      <alignment horizontal="left" vertical="center"/>
      <protection/>
    </xf>
    <xf numFmtId="0" fontId="4" fillId="0" borderId="37" xfId="82" applyFont="1" applyBorder="1" applyAlignment="1">
      <alignment horizontal="left" vertical="center"/>
      <protection/>
    </xf>
    <xf numFmtId="0" fontId="4" fillId="0" borderId="38" xfId="82" applyFont="1" applyBorder="1" applyAlignment="1">
      <alignment horizontal="left" vertical="center"/>
      <protection/>
    </xf>
    <xf numFmtId="0" fontId="4" fillId="0" borderId="39" xfId="82" applyFont="1" applyBorder="1" applyAlignment="1">
      <alignment horizontal="left" vertical="center"/>
      <protection/>
    </xf>
    <xf numFmtId="0" fontId="4" fillId="0" borderId="40" xfId="82" applyFont="1" applyBorder="1" applyAlignment="1">
      <alignment horizontal="left" vertical="center"/>
      <protection/>
    </xf>
    <xf numFmtId="0" fontId="4" fillId="0" borderId="41" xfId="82" applyFont="1" applyBorder="1" applyAlignment="1">
      <alignment horizontal="left" vertical="center"/>
      <protection/>
    </xf>
    <xf numFmtId="0" fontId="4" fillId="0" borderId="42" xfId="82" applyFont="1" applyBorder="1" applyAlignment="1">
      <alignment horizontal="left" vertical="center"/>
      <protection/>
    </xf>
    <xf numFmtId="0" fontId="4" fillId="0" borderId="42" xfId="82" applyFont="1" applyBorder="1" applyAlignment="1">
      <alignment horizontal="center" vertical="center"/>
      <protection/>
    </xf>
    <xf numFmtId="0" fontId="4" fillId="0" borderId="43" xfId="82" applyFont="1" applyBorder="1" applyAlignment="1">
      <alignment horizontal="center" vertical="center"/>
      <protection/>
    </xf>
    <xf numFmtId="0" fontId="4" fillId="0" borderId="44" xfId="82" applyFont="1" applyBorder="1" applyAlignment="1">
      <alignment horizontal="center" vertical="center"/>
      <protection/>
    </xf>
    <xf numFmtId="0" fontId="4" fillId="0" borderId="45" xfId="82" applyFont="1" applyBorder="1" applyAlignment="1">
      <alignment horizontal="center" vertical="center"/>
      <protection/>
    </xf>
    <xf numFmtId="0" fontId="4" fillId="0" borderId="46" xfId="82" applyFont="1" applyBorder="1" applyAlignment="1">
      <alignment horizontal="center" vertical="center"/>
      <protection/>
    </xf>
    <xf numFmtId="0" fontId="4" fillId="0" borderId="47" xfId="82" applyFont="1" applyBorder="1" applyAlignment="1">
      <alignment horizontal="center" vertical="center"/>
      <protection/>
    </xf>
    <xf numFmtId="0" fontId="4" fillId="0" borderId="48" xfId="82" applyFont="1" applyBorder="1" applyAlignment="1">
      <alignment horizontal="left" vertical="center"/>
      <protection/>
    </xf>
    <xf numFmtId="0" fontId="4" fillId="0" borderId="49" xfId="82" applyFont="1" applyBorder="1" applyAlignment="1">
      <alignment horizontal="left" vertical="center"/>
      <protection/>
    </xf>
    <xf numFmtId="0" fontId="4" fillId="0" borderId="50" xfId="82" applyFont="1" applyBorder="1" applyAlignment="1">
      <alignment horizontal="center" vertical="center"/>
      <protection/>
    </xf>
    <xf numFmtId="0" fontId="4" fillId="0" borderId="11" xfId="82" applyFont="1" applyBorder="1" applyAlignment="1">
      <alignment horizontal="left" vertical="center"/>
      <protection/>
    </xf>
    <xf numFmtId="0" fontId="4" fillId="0" borderId="51" xfId="82" applyFont="1" applyBorder="1" applyAlignment="1">
      <alignment horizontal="left" vertical="center"/>
      <protection/>
    </xf>
    <xf numFmtId="0" fontId="4" fillId="0" borderId="52" xfId="82" applyFont="1" applyBorder="1" applyAlignment="1">
      <alignment horizontal="center" vertical="center"/>
      <protection/>
    </xf>
    <xf numFmtId="0" fontId="4" fillId="0" borderId="53" xfId="82" applyFont="1" applyBorder="1" applyAlignment="1">
      <alignment horizontal="left" vertical="center"/>
      <protection/>
    </xf>
    <xf numFmtId="0" fontId="4" fillId="0" borderId="54" xfId="82" applyFont="1" applyBorder="1" applyAlignment="1">
      <alignment horizontal="center" vertical="center"/>
      <protection/>
    </xf>
    <xf numFmtId="0" fontId="4" fillId="0" borderId="55" xfId="82" applyFont="1" applyBorder="1" applyAlignment="1">
      <alignment horizontal="left" vertical="center"/>
      <protection/>
    </xf>
    <xf numFmtId="10" fontId="4" fillId="0" borderId="55" xfId="82" applyNumberFormat="1" applyFont="1" applyBorder="1" applyAlignment="1">
      <alignment horizontal="right" vertical="center"/>
      <protection/>
    </xf>
    <xf numFmtId="0" fontId="4" fillId="0" borderId="56" xfId="82" applyFont="1" applyBorder="1" applyAlignment="1">
      <alignment horizontal="left" vertical="center"/>
      <protection/>
    </xf>
    <xf numFmtId="0" fontId="4" fillId="0" borderId="54" xfId="82" applyFont="1" applyBorder="1" applyAlignment="1">
      <alignment horizontal="right" vertical="center"/>
      <protection/>
    </xf>
    <xf numFmtId="0" fontId="4" fillId="0" borderId="57" xfId="82" applyFont="1" applyBorder="1" applyAlignment="1">
      <alignment horizontal="center" vertical="center"/>
      <protection/>
    </xf>
    <xf numFmtId="0" fontId="4" fillId="0" borderId="58" xfId="82" applyFont="1" applyBorder="1" applyAlignment="1">
      <alignment horizontal="left" vertical="center"/>
      <protection/>
    </xf>
    <xf numFmtId="0" fontId="4" fillId="0" borderId="58" xfId="82" applyFont="1" applyBorder="1" applyAlignment="1">
      <alignment horizontal="right" vertical="center"/>
      <protection/>
    </xf>
    <xf numFmtId="0" fontId="4" fillId="0" borderId="59" xfId="82" applyFont="1" applyBorder="1" applyAlignment="1">
      <alignment horizontal="right" vertical="center"/>
      <protection/>
    </xf>
    <xf numFmtId="3" fontId="4" fillId="0" borderId="0" xfId="82" applyNumberFormat="1" applyFont="1" applyBorder="1" applyAlignment="1">
      <alignment horizontal="right" vertical="center"/>
      <protection/>
    </xf>
    <xf numFmtId="0" fontId="4" fillId="0" borderId="57" xfId="82" applyFont="1" applyBorder="1" applyAlignment="1">
      <alignment horizontal="left" vertical="center"/>
      <protection/>
    </xf>
    <xf numFmtId="0" fontId="4" fillId="0" borderId="0" xfId="82" applyFont="1" applyBorder="1" applyAlignment="1">
      <alignment horizontal="right" vertical="center"/>
      <protection/>
    </xf>
    <xf numFmtId="0" fontId="4" fillId="0" borderId="0" xfId="82" applyFont="1" applyBorder="1" applyAlignment="1">
      <alignment horizontal="left" vertical="center"/>
      <protection/>
    </xf>
    <xf numFmtId="0" fontId="4" fillId="0" borderId="60" xfId="82" applyFont="1" applyBorder="1" applyAlignment="1">
      <alignment horizontal="right" vertical="center"/>
      <protection/>
    </xf>
    <xf numFmtId="0" fontId="4" fillId="0" borderId="61" xfId="82" applyFont="1" applyBorder="1" applyAlignment="1">
      <alignment horizontal="right" vertical="center"/>
      <protection/>
    </xf>
    <xf numFmtId="3" fontId="4" fillId="0" borderId="60" xfId="82" applyNumberFormat="1" applyFont="1" applyBorder="1" applyAlignment="1">
      <alignment horizontal="right" vertical="center"/>
      <protection/>
    </xf>
    <xf numFmtId="3" fontId="4" fillId="0" borderId="62" xfId="82" applyNumberFormat="1" applyFont="1" applyBorder="1" applyAlignment="1">
      <alignment horizontal="right" vertical="center"/>
      <protection/>
    </xf>
    <xf numFmtId="0" fontId="4" fillId="0" borderId="63" xfId="82" applyFont="1" applyBorder="1" applyAlignment="1">
      <alignment horizontal="left" vertical="center"/>
      <protection/>
    </xf>
    <xf numFmtId="0" fontId="4" fillId="0" borderId="58" xfId="82" applyFont="1" applyBorder="1" applyAlignment="1">
      <alignment horizontal="center" vertical="center"/>
      <protection/>
    </xf>
    <xf numFmtId="0" fontId="4" fillId="0" borderId="64" xfId="82" applyFont="1" applyBorder="1" applyAlignment="1">
      <alignment horizontal="center" vertical="center"/>
      <protection/>
    </xf>
    <xf numFmtId="0" fontId="4" fillId="0" borderId="65" xfId="82" applyFont="1" applyBorder="1" applyAlignment="1">
      <alignment horizontal="left" vertical="center"/>
      <protection/>
    </xf>
    <xf numFmtId="0" fontId="4" fillId="0" borderId="0" xfId="82" applyFont="1">
      <alignment/>
      <protection/>
    </xf>
    <xf numFmtId="0" fontId="4" fillId="0" borderId="0" xfId="82" applyFont="1" applyAlignment="1">
      <alignment horizontal="left" vertical="center"/>
      <protection/>
    </xf>
    <xf numFmtId="0" fontId="4" fillId="0" borderId="44" xfId="82" applyFont="1" applyBorder="1" applyAlignment="1">
      <alignment horizontal="left" vertical="center"/>
      <protection/>
    </xf>
    <xf numFmtId="0" fontId="6" fillId="0" borderId="66" xfId="82" applyFont="1" applyBorder="1" applyAlignment="1">
      <alignment horizontal="center" vertical="center"/>
      <protection/>
    </xf>
    <xf numFmtId="0" fontId="6" fillId="0" borderId="67" xfId="82" applyFont="1" applyBorder="1" applyAlignment="1">
      <alignment horizontal="center" vertical="center"/>
      <protection/>
    </xf>
    <xf numFmtId="0" fontId="4" fillId="0" borderId="68" xfId="82" applyFont="1" applyBorder="1" applyAlignment="1">
      <alignment horizontal="left" vertical="center"/>
      <protection/>
    </xf>
    <xf numFmtId="182" fontId="4" fillId="0" borderId="69" xfId="82" applyNumberFormat="1" applyFont="1" applyBorder="1" applyAlignment="1">
      <alignment horizontal="right" vertical="center"/>
      <protection/>
    </xf>
    <xf numFmtId="0" fontId="4" fillId="0" borderId="56" xfId="82" applyFont="1" applyBorder="1" applyAlignment="1">
      <alignment horizontal="right" vertical="center"/>
      <protection/>
    </xf>
    <xf numFmtId="0" fontId="4" fillId="0" borderId="70" xfId="82" applyNumberFormat="1" applyFont="1" applyBorder="1" applyAlignment="1">
      <alignment horizontal="left" vertical="center"/>
      <protection/>
    </xf>
    <xf numFmtId="10" fontId="4" fillId="0" borderId="36" xfId="82" applyNumberFormat="1" applyFont="1" applyBorder="1" applyAlignment="1">
      <alignment horizontal="right" vertical="center"/>
      <protection/>
    </xf>
    <xf numFmtId="10" fontId="4" fillId="0" borderId="27" xfId="82" applyNumberFormat="1" applyFont="1" applyBorder="1" applyAlignment="1">
      <alignment horizontal="right" vertical="center"/>
      <protection/>
    </xf>
    <xf numFmtId="10" fontId="4" fillId="0" borderId="71" xfId="82" applyNumberFormat="1" applyFont="1" applyBorder="1" applyAlignment="1">
      <alignment horizontal="right" vertical="center"/>
      <protection/>
    </xf>
    <xf numFmtId="0" fontId="4" fillId="0" borderId="23" xfId="82" applyFont="1" applyBorder="1" applyAlignment="1">
      <alignment horizontal="right" vertical="center"/>
      <protection/>
    </xf>
    <xf numFmtId="0" fontId="4" fillId="0" borderId="35" xfId="82" applyFont="1" applyBorder="1" applyAlignment="1">
      <alignment horizontal="right" vertical="center"/>
      <protection/>
    </xf>
    <xf numFmtId="0" fontId="4" fillId="0" borderId="38" xfId="82" applyFont="1" applyBorder="1" applyAlignment="1">
      <alignment horizontal="right" vertical="center"/>
      <protection/>
    </xf>
    <xf numFmtId="0" fontId="4" fillId="0" borderId="39" xfId="82" applyFont="1" applyBorder="1" applyAlignment="1">
      <alignment horizontal="right" vertical="center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74" xfId="0" applyNumberFormat="1" applyFont="1" applyBorder="1" applyAlignment="1" applyProtection="1">
      <alignment horizontal="center"/>
      <protection/>
    </xf>
    <xf numFmtId="0" fontId="4" fillId="0" borderId="0" xfId="81" applyFont="1">
      <alignment/>
      <protection/>
    </xf>
    <xf numFmtId="0" fontId="6" fillId="0" borderId="0" xfId="81" applyFont="1">
      <alignment/>
      <protection/>
    </xf>
    <xf numFmtId="49" fontId="6" fillId="0" borderId="0" xfId="81" applyNumberFormat="1" applyFont="1">
      <alignment/>
      <protection/>
    </xf>
    <xf numFmtId="0" fontId="5" fillId="0" borderId="0" xfId="81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75" xfId="82" applyNumberFormat="1" applyFont="1" applyBorder="1" applyAlignment="1">
      <alignment horizontal="right" vertical="center"/>
      <protection/>
    </xf>
    <xf numFmtId="3" fontId="4" fillId="0" borderId="61" xfId="82" applyNumberFormat="1" applyFont="1" applyBorder="1" applyAlignment="1">
      <alignment horizontal="right" vertical="center"/>
      <protection/>
    </xf>
    <xf numFmtId="3" fontId="4" fillId="0" borderId="76" xfId="82" applyNumberFormat="1" applyFont="1" applyBorder="1" applyAlignment="1">
      <alignment horizontal="right" vertical="center"/>
      <protection/>
    </xf>
    <xf numFmtId="3" fontId="4" fillId="0" borderId="25" xfId="82" applyNumberFormat="1" applyFont="1" applyBorder="1" applyAlignment="1">
      <alignment horizontal="right" vertical="center"/>
      <protection/>
    </xf>
    <xf numFmtId="3" fontId="4" fillId="0" borderId="37" xfId="82" applyNumberFormat="1" applyFont="1" applyBorder="1" applyAlignment="1">
      <alignment horizontal="right" vertical="center"/>
      <protection/>
    </xf>
    <xf numFmtId="3" fontId="4" fillId="0" borderId="40" xfId="82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4" fontId="4" fillId="0" borderId="48" xfId="82" applyNumberFormat="1" applyFont="1" applyBorder="1" applyAlignment="1">
      <alignment horizontal="right" vertical="center"/>
      <protection/>
    </xf>
    <xf numFmtId="4" fontId="4" fillId="0" borderId="77" xfId="82" applyNumberFormat="1" applyFont="1" applyBorder="1" applyAlignment="1">
      <alignment horizontal="right" vertical="center"/>
      <protection/>
    </xf>
    <xf numFmtId="4" fontId="4" fillId="0" borderId="11" xfId="82" applyNumberFormat="1" applyFont="1" applyBorder="1" applyAlignment="1">
      <alignment horizontal="right" vertical="center"/>
      <protection/>
    </xf>
    <xf numFmtId="4" fontId="4" fillId="0" borderId="78" xfId="82" applyNumberFormat="1" applyFont="1" applyBorder="1" applyAlignment="1">
      <alignment horizontal="right" vertical="center"/>
      <protection/>
    </xf>
    <xf numFmtId="4" fontId="4" fillId="0" borderId="79" xfId="82" applyNumberFormat="1" applyFont="1" applyBorder="1" applyAlignment="1">
      <alignment horizontal="right" vertical="center"/>
      <protection/>
    </xf>
    <xf numFmtId="4" fontId="4" fillId="0" borderId="53" xfId="82" applyNumberFormat="1" applyFont="1" applyBorder="1" applyAlignment="1">
      <alignment horizontal="right" vertical="center"/>
      <protection/>
    </xf>
    <xf numFmtId="4" fontId="4" fillId="0" borderId="56" xfId="82" applyNumberFormat="1" applyFont="1" applyBorder="1" applyAlignment="1">
      <alignment horizontal="right" vertical="center"/>
      <protection/>
    </xf>
    <xf numFmtId="4" fontId="4" fillId="0" borderId="80" xfId="82" applyNumberFormat="1" applyFont="1" applyBorder="1" applyAlignment="1">
      <alignment horizontal="right" vertical="center"/>
      <protection/>
    </xf>
    <xf numFmtId="4" fontId="4" fillId="0" borderId="55" xfId="82" applyNumberFormat="1" applyFont="1" applyBorder="1" applyAlignment="1">
      <alignment horizontal="right" vertical="center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right"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elkem" xfId="64"/>
    <cellStyle name="Comma" xfId="65"/>
    <cellStyle name="Comma [0]" xfId="66"/>
    <cellStyle name="data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Check Cell" xfId="74"/>
    <cellStyle name="Input" xfId="75"/>
    <cellStyle name="Linked Cell" xfId="76"/>
    <cellStyle name="Currency" xfId="77"/>
    <cellStyle name="Currency [0]" xfId="78"/>
    <cellStyle name="Název" xfId="79"/>
    <cellStyle name="Neutral" xfId="80"/>
    <cellStyle name="normálne_KLs" xfId="81"/>
    <cellStyle name="normálne_KLv" xfId="82"/>
    <cellStyle name="Note" xfId="83"/>
    <cellStyle name="Output" xfId="84"/>
    <cellStyle name="Percent" xfId="85"/>
    <cellStyle name="TEXT" xfId="86"/>
    <cellStyle name="Text upozornění" xfId="87"/>
    <cellStyle name="TEXT1" xfId="88"/>
    <cellStyle name="Title" xfId="89"/>
    <cellStyle name="Total" xfId="90"/>
    <cellStyle name="Warning Text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workbookViewId="0" topLeftCell="A10">
      <selection activeCell="D17" sqref="D17"/>
    </sheetView>
  </sheetViews>
  <sheetFormatPr defaultColWidth="9.140625" defaultRowHeight="12.75"/>
  <cols>
    <col min="1" max="1" width="0.71875" style="81" customWidth="1"/>
    <col min="2" max="2" width="3.7109375" style="81" customWidth="1"/>
    <col min="3" max="3" width="6.8515625" style="81" customWidth="1"/>
    <col min="4" max="6" width="14.00390625" style="81" customWidth="1"/>
    <col min="7" max="7" width="3.8515625" style="81" customWidth="1"/>
    <col min="8" max="8" width="17.7109375" style="81" customWidth="1"/>
    <col min="9" max="9" width="8.7109375" style="81" customWidth="1"/>
    <col min="10" max="10" width="14.00390625" style="81" customWidth="1"/>
    <col min="11" max="11" width="2.28125" style="81" customWidth="1"/>
    <col min="12" max="12" width="6.8515625" style="81" customWidth="1"/>
    <col min="13" max="23" width="9.140625" style="81" customWidth="1"/>
    <col min="24" max="25" width="5.7109375" style="81" customWidth="1"/>
    <col min="26" max="26" width="6.57421875" style="81" customWidth="1"/>
    <col min="27" max="27" width="21.421875" style="81" customWidth="1"/>
    <col min="28" max="28" width="4.28125" style="81" customWidth="1"/>
    <col min="29" max="29" width="8.28125" style="81" customWidth="1"/>
    <col min="30" max="30" width="8.7109375" style="81" customWidth="1"/>
    <col min="31" max="16384" width="9.140625" style="81" customWidth="1"/>
  </cols>
  <sheetData>
    <row r="1" spans="2:30" ht="28.5" customHeight="1" thickBot="1">
      <c r="B1" s="82" t="s">
        <v>0</v>
      </c>
      <c r="C1" s="82"/>
      <c r="D1" s="82"/>
      <c r="F1" s="107" t="str">
        <f>CONCATENATE(AA2," ",AB2," ",AC2," ",AD2)</f>
        <v>Krycí list rozpočtu v EUR  </v>
      </c>
      <c r="G1" s="82"/>
      <c r="H1" s="82"/>
      <c r="I1" s="82"/>
      <c r="J1" s="82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2:30" ht="18" customHeight="1" thickTop="1">
      <c r="B2" s="22"/>
      <c r="C2" s="23" t="s">
        <v>6</v>
      </c>
      <c r="D2" s="23"/>
      <c r="E2" s="23"/>
      <c r="F2" s="23"/>
      <c r="G2" s="24"/>
      <c r="H2" s="23"/>
      <c r="I2" s="23"/>
      <c r="J2" s="25"/>
      <c r="Z2" s="104" t="s">
        <v>7</v>
      </c>
      <c r="AA2" s="105" t="s">
        <v>8</v>
      </c>
      <c r="AB2" s="105" t="s">
        <v>9</v>
      </c>
      <c r="AC2" s="105"/>
      <c r="AD2" s="106"/>
    </row>
    <row r="3" spans="2:30" ht="18" customHeight="1">
      <c r="B3" s="26"/>
      <c r="C3" s="27"/>
      <c r="D3" s="27"/>
      <c r="E3" s="27"/>
      <c r="F3" s="27"/>
      <c r="G3" s="28" t="s">
        <v>10</v>
      </c>
      <c r="H3" s="27"/>
      <c r="I3" s="27"/>
      <c r="J3" s="29"/>
      <c r="Z3" s="104" t="s">
        <v>11</v>
      </c>
      <c r="AA3" s="105" t="s">
        <v>12</v>
      </c>
      <c r="AB3" s="105" t="s">
        <v>13</v>
      </c>
      <c r="AC3" s="105" t="s">
        <v>14</v>
      </c>
      <c r="AD3" s="106" t="s">
        <v>15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4" t="s">
        <v>16</v>
      </c>
      <c r="AA4" s="105" t="s">
        <v>17</v>
      </c>
      <c r="AB4" s="105" t="s">
        <v>13</v>
      </c>
      <c r="AC4" s="105"/>
      <c r="AD4" s="106"/>
    </row>
    <row r="5" spans="2:30" ht="18" customHeight="1" thickBot="1">
      <c r="B5" s="34"/>
      <c r="C5" s="36" t="s">
        <v>18</v>
      </c>
      <c r="D5" s="36"/>
      <c r="E5" s="36" t="s">
        <v>19</v>
      </c>
      <c r="F5" s="35"/>
      <c r="G5" s="35" t="s">
        <v>20</v>
      </c>
      <c r="H5" s="36"/>
      <c r="I5" s="35" t="s">
        <v>21</v>
      </c>
      <c r="J5" s="37" t="s">
        <v>22</v>
      </c>
      <c r="Z5" s="104" t="s">
        <v>23</v>
      </c>
      <c r="AA5" s="105" t="s">
        <v>12</v>
      </c>
      <c r="AB5" s="105" t="s">
        <v>13</v>
      </c>
      <c r="AC5" s="105" t="s">
        <v>14</v>
      </c>
      <c r="AD5" s="106" t="s">
        <v>15</v>
      </c>
    </row>
    <row r="6" spans="2:10" ht="18" customHeight="1" thickTop="1">
      <c r="B6" s="22"/>
      <c r="C6" s="23" t="s">
        <v>24</v>
      </c>
      <c r="D6" s="23" t="s">
        <v>25</v>
      </c>
      <c r="E6" s="23"/>
      <c r="F6" s="23"/>
      <c r="G6" s="23" t="s">
        <v>26</v>
      </c>
      <c r="H6" s="23"/>
      <c r="I6" s="23"/>
      <c r="J6" s="25"/>
    </row>
    <row r="7" spans="2:10" ht="18" customHeight="1">
      <c r="B7" s="38"/>
      <c r="C7" s="39"/>
      <c r="D7" s="40" t="s">
        <v>27</v>
      </c>
      <c r="E7" s="40"/>
      <c r="F7" s="40"/>
      <c r="G7" s="40" t="s">
        <v>28</v>
      </c>
      <c r="H7" s="40"/>
      <c r="I7" s="40"/>
      <c r="J7" s="41"/>
    </row>
    <row r="8" spans="2:10" ht="18" customHeight="1">
      <c r="B8" s="26"/>
      <c r="C8" s="27" t="s">
        <v>29</v>
      </c>
      <c r="D8" s="27"/>
      <c r="E8" s="27"/>
      <c r="F8" s="27"/>
      <c r="G8" s="27" t="s">
        <v>26</v>
      </c>
      <c r="H8" s="27"/>
      <c r="I8" s="27"/>
      <c r="J8" s="29"/>
    </row>
    <row r="9" spans="2:10" ht="18" customHeight="1">
      <c r="B9" s="30"/>
      <c r="C9" s="32"/>
      <c r="D9" s="31" t="s">
        <v>27</v>
      </c>
      <c r="E9" s="31"/>
      <c r="F9" s="31"/>
      <c r="G9" s="40" t="s">
        <v>28</v>
      </c>
      <c r="H9" s="31"/>
      <c r="I9" s="31"/>
      <c r="J9" s="33"/>
    </row>
    <row r="10" spans="2:10" ht="18" customHeight="1">
      <c r="B10" s="26"/>
      <c r="C10" s="27" t="s">
        <v>30</v>
      </c>
      <c r="D10" s="27" t="s">
        <v>31</v>
      </c>
      <c r="E10" s="27"/>
      <c r="F10" s="27"/>
      <c r="G10" s="27" t="s">
        <v>26</v>
      </c>
      <c r="H10" s="27"/>
      <c r="I10" s="27"/>
      <c r="J10" s="29"/>
    </row>
    <row r="11" spans="2:10" ht="18" customHeight="1" thickBot="1">
      <c r="B11" s="42"/>
      <c r="C11" s="43"/>
      <c r="D11" s="43" t="s">
        <v>27</v>
      </c>
      <c r="E11" s="43"/>
      <c r="F11" s="43"/>
      <c r="G11" s="43" t="s">
        <v>28</v>
      </c>
      <c r="H11" s="43"/>
      <c r="I11" s="43"/>
      <c r="J11" s="44"/>
    </row>
    <row r="12" spans="2:10" ht="18" customHeight="1" thickTop="1">
      <c r="B12" s="93"/>
      <c r="C12" s="23"/>
      <c r="D12" s="23"/>
      <c r="E12" s="23"/>
      <c r="F12" s="110">
        <f>IF(B12&lt;&gt;0,ROUND($J$31/B12,0),0)</f>
        <v>0</v>
      </c>
      <c r="G12" s="24"/>
      <c r="H12" s="23"/>
      <c r="I12" s="23"/>
      <c r="J12" s="113">
        <f>IF(G12&lt;&gt;0,ROUND($J$31/G12,0),0)</f>
        <v>0</v>
      </c>
    </row>
    <row r="13" spans="2:10" ht="18" customHeight="1">
      <c r="B13" s="94"/>
      <c r="C13" s="40"/>
      <c r="D13" s="40"/>
      <c r="E13" s="40"/>
      <c r="F13" s="111">
        <f>IF(B13&lt;&gt;0,ROUND($J$31/B13,0),0)</f>
        <v>0</v>
      </c>
      <c r="G13" s="39"/>
      <c r="H13" s="40"/>
      <c r="I13" s="40"/>
      <c r="J13" s="114">
        <f>IF(G13&lt;&gt;0,ROUND($J$31/G13,0),0)</f>
        <v>0</v>
      </c>
    </row>
    <row r="14" spans="2:10" ht="18" customHeight="1" thickBot="1">
      <c r="B14" s="95"/>
      <c r="C14" s="43"/>
      <c r="D14" s="43"/>
      <c r="E14" s="43"/>
      <c r="F14" s="112">
        <f>IF(B14&lt;&gt;0,ROUND($J$31/B14,0),0)</f>
        <v>0</v>
      </c>
      <c r="G14" s="96"/>
      <c r="H14" s="43"/>
      <c r="I14" s="43"/>
      <c r="J14" s="115">
        <f>IF(G14&lt;&gt;0,ROUND($J$31/G14,0),0)</f>
        <v>0</v>
      </c>
    </row>
    <row r="15" spans="2:10" ht="18" customHeight="1" thickTop="1">
      <c r="B15" s="84" t="s">
        <v>32</v>
      </c>
      <c r="C15" s="46" t="s">
        <v>33</v>
      </c>
      <c r="D15" s="47" t="s">
        <v>34</v>
      </c>
      <c r="E15" s="47" t="s">
        <v>35</v>
      </c>
      <c r="F15" s="48" t="s">
        <v>36</v>
      </c>
      <c r="G15" s="84" t="s">
        <v>37</v>
      </c>
      <c r="H15" s="49" t="s">
        <v>38</v>
      </c>
      <c r="I15" s="50"/>
      <c r="J15" s="51"/>
    </row>
    <row r="16" spans="2:10" ht="18" customHeight="1">
      <c r="B16" s="52">
        <v>1</v>
      </c>
      <c r="C16" s="53" t="s">
        <v>39</v>
      </c>
      <c r="D16" s="126">
        <v>84791</v>
      </c>
      <c r="E16" s="126">
        <v>0</v>
      </c>
      <c r="F16" s="127">
        <f>D16+E16</f>
        <v>84791</v>
      </c>
      <c r="G16" s="52">
        <v>6</v>
      </c>
      <c r="H16" s="54" t="s">
        <v>40</v>
      </c>
      <c r="I16" s="89"/>
      <c r="J16" s="127">
        <v>0</v>
      </c>
    </row>
    <row r="17" spans="2:10" ht="18" customHeight="1">
      <c r="B17" s="55">
        <v>2</v>
      </c>
      <c r="C17" s="56" t="s">
        <v>41</v>
      </c>
      <c r="D17" s="128">
        <v>0</v>
      </c>
      <c r="E17" s="128">
        <v>0</v>
      </c>
      <c r="F17" s="127">
        <f>D17+E17</f>
        <v>0</v>
      </c>
      <c r="G17" s="55">
        <v>7</v>
      </c>
      <c r="H17" s="57" t="s">
        <v>42</v>
      </c>
      <c r="I17" s="27"/>
      <c r="J17" s="129">
        <v>0</v>
      </c>
    </row>
    <row r="18" spans="2:10" ht="18" customHeight="1">
      <c r="B18" s="55">
        <v>3</v>
      </c>
      <c r="C18" s="56" t="s">
        <v>43</v>
      </c>
      <c r="D18" s="128">
        <v>0</v>
      </c>
      <c r="E18" s="128">
        <v>0</v>
      </c>
      <c r="F18" s="127">
        <f>D18+E18</f>
        <v>0</v>
      </c>
      <c r="G18" s="55">
        <v>8</v>
      </c>
      <c r="H18" s="57" t="s">
        <v>44</v>
      </c>
      <c r="I18" s="27"/>
      <c r="J18" s="129">
        <v>0</v>
      </c>
    </row>
    <row r="19" spans="2:10" ht="18" customHeight="1" thickBot="1">
      <c r="B19" s="55">
        <v>4</v>
      </c>
      <c r="C19" s="56" t="s">
        <v>45</v>
      </c>
      <c r="D19" s="128">
        <v>0</v>
      </c>
      <c r="E19" s="128">
        <v>0</v>
      </c>
      <c r="F19" s="130">
        <f>D19+E19</f>
        <v>0</v>
      </c>
      <c r="G19" s="55">
        <v>9</v>
      </c>
      <c r="H19" s="57" t="s">
        <v>46</v>
      </c>
      <c r="I19" s="27"/>
      <c r="J19" s="129">
        <v>0</v>
      </c>
    </row>
    <row r="20" spans="2:10" ht="18" customHeight="1" thickBot="1">
      <c r="B20" s="58">
        <v>5</v>
      </c>
      <c r="C20" s="59" t="s">
        <v>47</v>
      </c>
      <c r="D20" s="131">
        <f>SUM(D16:D19)</f>
        <v>84791</v>
      </c>
      <c r="E20" s="132">
        <f>SUM(E16:E19)</f>
        <v>0</v>
      </c>
      <c r="F20" s="133">
        <f>SUM(F16:F19)</f>
        <v>84791</v>
      </c>
      <c r="G20" s="60">
        <v>10</v>
      </c>
      <c r="I20" s="88" t="s">
        <v>48</v>
      </c>
      <c r="J20" s="133">
        <f>SUM(J16:J19)</f>
        <v>0</v>
      </c>
    </row>
    <row r="21" spans="2:10" ht="18" customHeight="1" thickTop="1">
      <c r="B21" s="84" t="s">
        <v>49</v>
      </c>
      <c r="C21" s="83"/>
      <c r="D21" s="50" t="s">
        <v>50</v>
      </c>
      <c r="E21" s="50"/>
      <c r="F21" s="51"/>
      <c r="G21" s="84" t="s">
        <v>51</v>
      </c>
      <c r="H21" s="49" t="s">
        <v>52</v>
      </c>
      <c r="I21" s="50"/>
      <c r="J21" s="51"/>
    </row>
    <row r="22" spans="2:10" ht="18" customHeight="1">
      <c r="B22" s="52">
        <v>11</v>
      </c>
      <c r="C22" s="54" t="s">
        <v>53</v>
      </c>
      <c r="D22" s="90" t="s">
        <v>46</v>
      </c>
      <c r="E22" s="92">
        <v>0</v>
      </c>
      <c r="F22" s="127">
        <v>0</v>
      </c>
      <c r="G22" s="55">
        <v>16</v>
      </c>
      <c r="H22" s="57" t="s">
        <v>54</v>
      </c>
      <c r="I22" s="61"/>
      <c r="J22" s="129">
        <v>0</v>
      </c>
    </row>
    <row r="23" spans="2:10" ht="18" customHeight="1">
      <c r="B23" s="55">
        <v>12</v>
      </c>
      <c r="C23" s="57" t="s">
        <v>55</v>
      </c>
      <c r="D23" s="91"/>
      <c r="E23" s="62">
        <v>0</v>
      </c>
      <c r="F23" s="129">
        <v>0</v>
      </c>
      <c r="G23" s="55">
        <v>17</v>
      </c>
      <c r="H23" s="57" t="s">
        <v>56</v>
      </c>
      <c r="I23" s="61"/>
      <c r="J23" s="129">
        <v>0</v>
      </c>
    </row>
    <row r="24" spans="2:10" ht="18" customHeight="1">
      <c r="B24" s="55">
        <v>13</v>
      </c>
      <c r="C24" s="57" t="s">
        <v>57</v>
      </c>
      <c r="D24" s="91"/>
      <c r="E24" s="62">
        <v>0</v>
      </c>
      <c r="F24" s="129">
        <v>0</v>
      </c>
      <c r="G24" s="55">
        <v>18</v>
      </c>
      <c r="H24" s="57" t="s">
        <v>58</v>
      </c>
      <c r="I24" s="61"/>
      <c r="J24" s="129">
        <v>0</v>
      </c>
    </row>
    <row r="25" spans="2:10" ht="18" customHeight="1" thickBot="1">
      <c r="B25" s="55">
        <v>14</v>
      </c>
      <c r="C25" s="57" t="s">
        <v>46</v>
      </c>
      <c r="D25" s="91"/>
      <c r="E25" s="62">
        <v>0</v>
      </c>
      <c r="F25" s="129">
        <v>0</v>
      </c>
      <c r="G25" s="55">
        <v>19</v>
      </c>
      <c r="H25" s="57" t="s">
        <v>46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59</v>
      </c>
      <c r="F26" s="133">
        <f>SUM(F22:F25)</f>
        <v>0</v>
      </c>
      <c r="G26" s="58">
        <v>20</v>
      </c>
      <c r="H26" s="63"/>
      <c r="I26" s="64" t="s">
        <v>60</v>
      </c>
      <c r="J26" s="133">
        <f>SUM(J22:J25)</f>
        <v>0</v>
      </c>
    </row>
    <row r="27" spans="2:10" ht="18" customHeight="1" thickTop="1">
      <c r="B27" s="65"/>
      <c r="C27" s="66" t="s">
        <v>61</v>
      </c>
      <c r="D27" s="67"/>
      <c r="E27" s="68" t="s">
        <v>62</v>
      </c>
      <c r="F27" s="69"/>
      <c r="G27" s="84" t="s">
        <v>63</v>
      </c>
      <c r="H27" s="49" t="s">
        <v>64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65</v>
      </c>
      <c r="J28" s="127">
        <f>ROUND(F20,2)+J20+F26+J26</f>
        <v>84791</v>
      </c>
    </row>
    <row r="29" spans="2:10" ht="18" customHeight="1">
      <c r="B29" s="70"/>
      <c r="C29" s="72" t="s">
        <v>66</v>
      </c>
      <c r="D29" s="72"/>
      <c r="E29" s="75"/>
      <c r="F29" s="69"/>
      <c r="G29" s="55">
        <v>22</v>
      </c>
      <c r="H29" s="57" t="s">
        <v>67</v>
      </c>
      <c r="I29" s="134">
        <f>J28-I30</f>
        <v>84791</v>
      </c>
      <c r="J29" s="129">
        <f>ROUND((I29*19)/100,2)</f>
        <v>16110.29</v>
      </c>
    </row>
    <row r="30" spans="2:10" ht="18" customHeight="1" thickBot="1">
      <c r="B30" s="26"/>
      <c r="C30" s="27" t="s">
        <v>68</v>
      </c>
      <c r="D30" s="27"/>
      <c r="E30" s="75"/>
      <c r="F30" s="69"/>
      <c r="G30" s="55">
        <v>23</v>
      </c>
      <c r="H30" s="57" t="s">
        <v>69</v>
      </c>
      <c r="I30" s="134">
        <f>SUMIF(Prehlad!O12:O9999,0,Prehlad!J12:J9999)</f>
        <v>0</v>
      </c>
      <c r="J30" s="129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70</v>
      </c>
      <c r="J31" s="133">
        <f>SUM(J28:J30)</f>
        <v>100901.29000000001</v>
      </c>
    </row>
    <row r="32" spans="2:10" ht="18" customHeight="1" thickBot="1" thickTop="1">
      <c r="B32" s="65"/>
      <c r="C32" s="72"/>
      <c r="D32" s="69"/>
      <c r="E32" s="76"/>
      <c r="F32" s="69"/>
      <c r="G32" s="85" t="s">
        <v>71</v>
      </c>
      <c r="H32" s="86" t="s">
        <v>72</v>
      </c>
      <c r="I32" s="45"/>
      <c r="J32" s="87">
        <v>0</v>
      </c>
    </row>
    <row r="33" spans="2:10" ht="18" customHeight="1" thickTop="1">
      <c r="B33" s="77"/>
      <c r="C33" s="78"/>
      <c r="D33" s="66" t="s">
        <v>73</v>
      </c>
      <c r="E33" s="78"/>
      <c r="F33" s="78"/>
      <c r="G33" s="78"/>
      <c r="H33" s="78" t="s">
        <v>74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66</v>
      </c>
      <c r="D35" s="72"/>
      <c r="E35" s="72"/>
      <c r="F35" s="71"/>
      <c r="G35" s="72" t="s">
        <v>66</v>
      </c>
      <c r="H35" s="72"/>
      <c r="I35" s="72"/>
      <c r="J35" s="80"/>
    </row>
    <row r="36" spans="2:10" ht="18" customHeight="1">
      <c r="B36" s="26"/>
      <c r="C36" s="27" t="s">
        <v>68</v>
      </c>
      <c r="D36" s="27"/>
      <c r="E36" s="27"/>
      <c r="F36" s="28"/>
      <c r="G36" s="27" t="s">
        <v>68</v>
      </c>
      <c r="H36" s="27"/>
      <c r="I36" s="27"/>
      <c r="J36" s="29"/>
    </row>
    <row r="37" spans="2:10" ht="18" customHeight="1">
      <c r="B37" s="70"/>
      <c r="C37" s="72" t="s">
        <v>62</v>
      </c>
      <c r="D37" s="72"/>
      <c r="E37" s="72"/>
      <c r="F37" s="71"/>
      <c r="G37" s="72" t="s">
        <v>62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ht="14.25" customHeight="1" thickTop="1"/>
    <row r="43" ht="2.25" customHeight="1"/>
  </sheetData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E21" sqref="D21:E21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21"/>
      <c r="C1" s="1"/>
      <c r="E1" s="21"/>
      <c r="F1" s="1"/>
      <c r="G1" s="1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1:30" ht="12.75">
      <c r="A2" s="21"/>
      <c r="C2" s="1"/>
      <c r="E2" s="21"/>
      <c r="F2" s="1"/>
      <c r="G2" s="1"/>
      <c r="Z2" s="104" t="s">
        <v>7</v>
      </c>
      <c r="AA2" s="105" t="s">
        <v>75</v>
      </c>
      <c r="AB2" s="105" t="s">
        <v>9</v>
      </c>
      <c r="AC2" s="105"/>
      <c r="AD2" s="106"/>
    </row>
    <row r="3" spans="1:30" ht="12.75">
      <c r="A3" s="21"/>
      <c r="C3" s="1"/>
      <c r="E3" s="21"/>
      <c r="F3" s="1"/>
      <c r="G3" s="1"/>
      <c r="Z3" s="104" t="s">
        <v>11</v>
      </c>
      <c r="AA3" s="105" t="s">
        <v>76</v>
      </c>
      <c r="AB3" s="105" t="s">
        <v>13</v>
      </c>
      <c r="AC3" s="105" t="s">
        <v>14</v>
      </c>
      <c r="AD3" s="106" t="s">
        <v>15</v>
      </c>
    </row>
    <row r="4" spans="2:30" ht="12.75">
      <c r="B4" s="1"/>
      <c r="C4" s="1"/>
      <c r="D4" s="1"/>
      <c r="E4" s="1"/>
      <c r="F4" s="1"/>
      <c r="G4" s="1"/>
      <c r="Z4" s="104" t="s">
        <v>16</v>
      </c>
      <c r="AA4" s="105" t="s">
        <v>77</v>
      </c>
      <c r="AB4" s="105" t="s">
        <v>13</v>
      </c>
      <c r="AC4" s="105"/>
      <c r="AD4" s="106"/>
    </row>
    <row r="5" spans="1:30" ht="12.75">
      <c r="A5" s="21"/>
      <c r="B5" s="1"/>
      <c r="C5" s="1"/>
      <c r="D5" s="1"/>
      <c r="E5" s="1"/>
      <c r="F5" s="1"/>
      <c r="G5" s="1"/>
      <c r="Z5" s="104" t="s">
        <v>23</v>
      </c>
      <c r="AA5" s="105" t="s">
        <v>76</v>
      </c>
      <c r="AB5" s="105" t="s">
        <v>13</v>
      </c>
      <c r="AC5" s="105" t="s">
        <v>14</v>
      </c>
      <c r="AD5" s="106" t="s">
        <v>15</v>
      </c>
    </row>
    <row r="6" spans="1:7" ht="12.75">
      <c r="A6" s="21"/>
      <c r="B6" s="1"/>
      <c r="C6" s="1"/>
      <c r="D6" s="1"/>
      <c r="E6" s="1"/>
      <c r="F6" s="1"/>
      <c r="G6" s="1"/>
    </row>
    <row r="7" spans="1:7" ht="12.75">
      <c r="A7" s="21"/>
      <c r="B7" s="1"/>
      <c r="C7" s="1"/>
      <c r="D7" s="1"/>
      <c r="E7" s="1"/>
      <c r="F7" s="1"/>
      <c r="G7" s="1"/>
    </row>
    <row r="8" spans="2:7" ht="14.25" thickBot="1">
      <c r="B8" s="4"/>
      <c r="G8" s="1"/>
    </row>
    <row r="9" spans="1:7" ht="13.5" thickTop="1">
      <c r="A9" s="9"/>
      <c r="B9" s="10"/>
      <c r="C9" s="10"/>
      <c r="D9" s="10"/>
      <c r="E9" s="18"/>
      <c r="F9" s="19"/>
      <c r="G9" s="1"/>
    </row>
    <row r="10" spans="1:7" ht="13.5" thickBot="1">
      <c r="A10" s="14"/>
      <c r="B10" s="15"/>
      <c r="C10" s="15"/>
      <c r="D10" s="15"/>
      <c r="E10" s="15"/>
      <c r="F10" s="20"/>
      <c r="G10" s="109"/>
    </row>
    <row r="11" ht="13.5" thickTop="1"/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A2" sqref="A2:Z33"/>
    </sheetView>
  </sheetViews>
  <sheetFormatPr defaultColWidth="9.140625" defaultRowHeight="12.75"/>
  <cols>
    <col min="1" max="1" width="4.140625" style="116" customWidth="1"/>
    <col min="2" max="2" width="5.00390625" style="117" customWidth="1"/>
    <col min="3" max="3" width="13.00390625" style="118" customWidth="1"/>
    <col min="4" max="4" width="35.7109375" style="125" customWidth="1"/>
    <col min="5" max="5" width="10.7109375" style="120" customWidth="1"/>
    <col min="6" max="6" width="5.28125" style="119" customWidth="1"/>
    <col min="7" max="7" width="9.7109375" style="121" customWidth="1"/>
    <col min="8" max="9" width="9.7109375" style="121" hidden="1" customWidth="1"/>
    <col min="10" max="10" width="10.7109375" style="121" customWidth="1"/>
    <col min="11" max="11" width="7.421875" style="122" hidden="1" customWidth="1"/>
    <col min="12" max="12" width="8.28125" style="122" hidden="1" customWidth="1"/>
    <col min="13" max="13" width="9.140625" style="120" hidden="1" customWidth="1"/>
    <col min="14" max="14" width="7.00390625" style="120" hidden="1" customWidth="1"/>
    <col min="15" max="15" width="3.57421875" style="119" customWidth="1"/>
    <col min="16" max="16" width="12.7109375" style="119" hidden="1" customWidth="1"/>
    <col min="17" max="19" width="13.28125" style="120" hidden="1" customWidth="1"/>
    <col min="20" max="20" width="10.57421875" style="123" hidden="1" customWidth="1"/>
    <col min="21" max="21" width="10.28125" style="123" hidden="1" customWidth="1"/>
    <col min="22" max="22" width="5.7109375" style="123" hidden="1" customWidth="1"/>
    <col min="23" max="23" width="9.140625" style="124" customWidth="1"/>
    <col min="24" max="25" width="5.7109375" style="119" customWidth="1"/>
    <col min="26" max="26" width="6.57421875" style="119" customWidth="1"/>
    <col min="27" max="27" width="24.8515625" style="119" customWidth="1"/>
    <col min="28" max="28" width="4.28125" style="119" customWidth="1"/>
    <col min="29" max="29" width="8.28125" style="119" customWidth="1"/>
    <col min="30" max="30" width="8.7109375" style="119" customWidth="1"/>
    <col min="31" max="34" width="9.140625" style="119" customWidth="1"/>
    <col min="35" max="16384" width="9.140625" style="1" customWidth="1"/>
  </cols>
  <sheetData>
    <row r="1" spans="27:34" ht="12.75">
      <c r="AA1" s="104" t="s">
        <v>2</v>
      </c>
      <c r="AB1" s="104" t="s">
        <v>3</v>
      </c>
      <c r="AC1" s="104" t="s">
        <v>4</v>
      </c>
      <c r="AD1" s="104" t="s">
        <v>5</v>
      </c>
      <c r="AE1" s="1"/>
      <c r="AF1" s="1"/>
      <c r="AG1" s="1"/>
      <c r="AH1" s="1"/>
    </row>
    <row r="2" spans="1:34" ht="12.75">
      <c r="A2" s="21"/>
      <c r="B2" s="1"/>
      <c r="C2" s="1"/>
      <c r="D2" s="1"/>
      <c r="E2" s="21"/>
      <c r="F2" s="1"/>
      <c r="G2" s="6"/>
      <c r="H2" s="1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/>
      <c r="AA2" s="105" t="s">
        <v>78</v>
      </c>
      <c r="AB2" s="105" t="s">
        <v>9</v>
      </c>
      <c r="AC2" s="105"/>
      <c r="AD2" s="106"/>
      <c r="AE2" s="1"/>
      <c r="AF2" s="1"/>
      <c r="AG2" s="1"/>
      <c r="AH2" s="1"/>
    </row>
    <row r="3" spans="1:34" ht="12.75">
      <c r="A3" s="21"/>
      <c r="B3" s="1"/>
      <c r="C3" s="1"/>
      <c r="D3" s="1"/>
      <c r="E3" s="21"/>
      <c r="F3" s="1"/>
      <c r="G3" s="6"/>
      <c r="H3" s="8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/>
      <c r="AA3" s="105" t="s">
        <v>79</v>
      </c>
      <c r="AB3" s="105" t="s">
        <v>13</v>
      </c>
      <c r="AC3" s="105" t="s">
        <v>14</v>
      </c>
      <c r="AD3" s="106" t="s">
        <v>15</v>
      </c>
      <c r="AE3" s="1"/>
      <c r="AF3" s="1"/>
      <c r="AG3" s="1"/>
      <c r="AH3" s="1"/>
    </row>
    <row r="4" spans="1:34" ht="12.75">
      <c r="A4" s="21"/>
      <c r="B4" s="1"/>
      <c r="C4" s="1"/>
      <c r="D4" s="1"/>
      <c r="E4" s="21"/>
      <c r="F4" s="1"/>
      <c r="G4" s="6"/>
      <c r="H4" s="1"/>
      <c r="I4" s="1"/>
      <c r="J4" s="6"/>
      <c r="K4" s="7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/>
      <c r="AA4" s="105" t="s">
        <v>80</v>
      </c>
      <c r="AB4" s="105" t="s">
        <v>13</v>
      </c>
      <c r="AC4" s="105"/>
      <c r="AD4" s="106"/>
      <c r="AE4" s="1"/>
      <c r="AF4" s="1"/>
      <c r="AG4" s="1"/>
      <c r="AH4" s="1"/>
    </row>
    <row r="5" spans="1:3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/>
      <c r="AA5" s="105" t="s">
        <v>79</v>
      </c>
      <c r="AB5" s="105" t="s">
        <v>13</v>
      </c>
      <c r="AC5" s="105" t="s">
        <v>14</v>
      </c>
      <c r="AD5" s="106" t="s">
        <v>15</v>
      </c>
      <c r="AE5" s="1"/>
      <c r="AF5" s="1"/>
      <c r="AG5" s="1"/>
      <c r="AH5" s="1"/>
    </row>
    <row r="6" spans="1:34" ht="12.7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04"/>
      <c r="AA6" s="1"/>
      <c r="AB6" s="1"/>
      <c r="AC6" s="1"/>
      <c r="AD6" s="1"/>
      <c r="AE6" s="1"/>
      <c r="AF6" s="1"/>
      <c r="AG6" s="1"/>
      <c r="AH6" s="1"/>
    </row>
    <row r="7" spans="1:34" ht="12.7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2.75">
      <c r="A8" s="2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/>
      <c r="B9" s="2"/>
      <c r="C9" s="3"/>
      <c r="D9" s="4"/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Top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2"/>
      <c r="M10" s="13"/>
      <c r="N10" s="12"/>
      <c r="O10" s="97"/>
      <c r="P10" s="98"/>
      <c r="Q10" s="99"/>
      <c r="R10" s="99"/>
      <c r="S10" s="100"/>
      <c r="T10" s="108"/>
      <c r="U10" s="108"/>
      <c r="V10" s="108"/>
      <c r="W10" s="109"/>
      <c r="X10" s="109"/>
      <c r="Y10" s="109"/>
      <c r="Z10" s="1"/>
      <c r="AA10" s="1"/>
      <c r="AB10" s="1"/>
      <c r="AC10" s="1"/>
      <c r="AD10" s="1"/>
      <c r="AE10" s="1"/>
      <c r="AF10" s="1"/>
      <c r="AG10" s="1"/>
      <c r="AH10" s="1"/>
    </row>
    <row r="11" spans="1:26" ht="13.5" thickBot="1">
      <c r="A11" s="14"/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7"/>
      <c r="N11" s="15"/>
      <c r="O11" s="20"/>
      <c r="P11" s="101"/>
      <c r="Q11" s="102"/>
      <c r="R11" s="102"/>
      <c r="S11" s="103"/>
      <c r="T11" s="108"/>
      <c r="U11" s="108"/>
      <c r="V11" s="108"/>
      <c r="W11" s="109"/>
      <c r="X11" s="1"/>
      <c r="Y11" s="1"/>
      <c r="Z11" s="1"/>
    </row>
    <row r="12" ht="13.5" thickTop="1"/>
    <row r="13" ht="12.75">
      <c r="D13" s="135"/>
    </row>
    <row r="14" ht="12.75">
      <c r="D14" s="135"/>
    </row>
    <row r="21" spans="4:5" ht="12.75">
      <c r="D21" s="136"/>
      <c r="E21" s="121"/>
    </row>
    <row r="22" ht="12.75">
      <c r="D22" s="135"/>
    </row>
    <row r="30" spans="4:5" ht="12.75">
      <c r="D30" s="136"/>
      <c r="E30" s="121"/>
    </row>
    <row r="31" spans="4:5" ht="12.75">
      <c r="D31" s="136"/>
      <c r="E31" s="121"/>
    </row>
    <row r="32" spans="4:5" ht="12.75">
      <c r="D32" s="136"/>
      <c r="E32" s="121"/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Pinterova</cp:lastModifiedBy>
  <cp:lastPrinted>2009-04-24T07:21:38Z</cp:lastPrinted>
  <dcterms:created xsi:type="dcterms:W3CDTF">1999-04-06T07:39:42Z</dcterms:created>
  <dcterms:modified xsi:type="dcterms:W3CDTF">2011-10-29T15:43:29Z</dcterms:modified>
  <cp:category/>
  <cp:version/>
  <cp:contentType/>
  <cp:contentStatus/>
</cp:coreProperties>
</file>